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evo\Desktop\Za objavu\2025\1.1\"/>
    </mc:Choice>
  </mc:AlternateContent>
  <xr:revisionPtr revIDLastSave="0" documentId="13_ncr:1_{20F51FFE-3286-493E-82E4-5CAD21353ED8}" xr6:coauthVersionLast="47" xr6:coauthVersionMax="47" xr10:uidLastSave="{00000000-0000-0000-0000-000000000000}"/>
  <bookViews>
    <workbookView xWindow="28680" yWindow="-120" windowWidth="29040" windowHeight="15840" xr2:uid="{F3E88BD7-049F-436C-BDA1-002AA046EFB4}"/>
  </bookViews>
  <sheets>
    <sheet name="Gradski vrtići" sheetId="1" r:id="rId1"/>
  </sheets>
  <definedNames>
    <definedName name="_xlnm.Print_Titles" localSheetId="0">'Gradski vrtići'!$1:$3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1" l="1"/>
  <c r="Q64" i="1"/>
  <c r="P64" i="1"/>
  <c r="N64" i="1"/>
  <c r="M64" i="1"/>
  <c r="E64" i="1"/>
  <c r="F64" i="1"/>
  <c r="G64" i="1"/>
  <c r="H64" i="1"/>
  <c r="I64" i="1"/>
  <c r="O64" i="1"/>
  <c r="R64" i="1"/>
  <c r="T64" i="1"/>
  <c r="D64" i="1"/>
  <c r="U42" i="1"/>
  <c r="U34" i="1"/>
  <c r="V41" i="1"/>
  <c r="V42" i="1"/>
  <c r="V49" i="1"/>
  <c r="V50" i="1"/>
  <c r="V58" i="1"/>
  <c r="V38" i="1"/>
  <c r="V46" i="1"/>
  <c r="V54" i="1"/>
  <c r="V35" i="1"/>
  <c r="V40" i="1"/>
  <c r="V43" i="1"/>
  <c r="V48" i="1"/>
  <c r="V34" i="1"/>
  <c r="V37" i="1"/>
  <c r="V39" i="1"/>
  <c r="U40" i="1"/>
  <c r="U43" i="1"/>
  <c r="V45" i="1"/>
  <c r="V47" i="1"/>
  <c r="V51" i="1"/>
  <c r="V53" i="1"/>
  <c r="V61" i="1"/>
  <c r="K11" i="1" l="1"/>
  <c r="K39" i="1"/>
  <c r="K40" i="1"/>
  <c r="V24" i="1"/>
  <c r="V26" i="1"/>
  <c r="J55" i="1"/>
  <c r="J5" i="1"/>
  <c r="J13" i="1"/>
  <c r="J17" i="1"/>
  <c r="J21" i="1"/>
  <c r="J29" i="1"/>
  <c r="J33" i="1"/>
  <c r="U35" i="1"/>
  <c r="W35" i="1" s="1"/>
  <c r="U38" i="1"/>
  <c r="W38" i="1" s="1"/>
  <c r="U39" i="1"/>
  <c r="W39" i="1" s="1"/>
  <c r="U41" i="1"/>
  <c r="W41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6" i="1"/>
  <c r="U57" i="1"/>
  <c r="U59" i="1"/>
  <c r="J14" i="1"/>
  <c r="J39" i="1"/>
  <c r="U26" i="1"/>
  <c r="K10" i="1"/>
  <c r="K25" i="1"/>
  <c r="K38" i="1"/>
  <c r="L38" i="1" s="1"/>
  <c r="K57" i="1"/>
  <c r="V5" i="1"/>
  <c r="V10" i="1"/>
  <c r="V11" i="1"/>
  <c r="V14" i="1"/>
  <c r="V16" i="1"/>
  <c r="V18" i="1"/>
  <c r="V19" i="1"/>
  <c r="J32" i="1"/>
  <c r="U6" i="1"/>
  <c r="U10" i="1"/>
  <c r="W10" i="1" s="1"/>
  <c r="U11" i="1"/>
  <c r="W11" i="1" s="1"/>
  <c r="U17" i="1"/>
  <c r="U18" i="1"/>
  <c r="K24" i="1"/>
  <c r="K56" i="1"/>
  <c r="V22" i="1"/>
  <c r="J43" i="1"/>
  <c r="U33" i="1"/>
  <c r="J49" i="1"/>
  <c r="U5" i="1"/>
  <c r="U7" i="1"/>
  <c r="U8" i="1"/>
  <c r="U9" i="1"/>
  <c r="U14" i="1"/>
  <c r="U15" i="1"/>
  <c r="U16" i="1"/>
  <c r="U19" i="1"/>
  <c r="U22" i="1"/>
  <c r="U23" i="1"/>
  <c r="U24" i="1"/>
  <c r="U25" i="1"/>
  <c r="U27" i="1"/>
  <c r="U30" i="1"/>
  <c r="U31" i="1"/>
  <c r="U32" i="1"/>
  <c r="V6" i="1"/>
  <c r="V7" i="1"/>
  <c r="V8" i="1"/>
  <c r="V13" i="1"/>
  <c r="V15" i="1"/>
  <c r="V21" i="1"/>
  <c r="V23" i="1"/>
  <c r="V27" i="1"/>
  <c r="V29" i="1"/>
  <c r="V30" i="1"/>
  <c r="V31" i="1"/>
  <c r="V32" i="1"/>
  <c r="J7" i="1"/>
  <c r="J11" i="1"/>
  <c r="J51" i="1"/>
  <c r="J15" i="1"/>
  <c r="J31" i="1"/>
  <c r="K59" i="1"/>
  <c r="J19" i="1"/>
  <c r="K27" i="1"/>
  <c r="K6" i="1"/>
  <c r="K32" i="1"/>
  <c r="J18" i="1"/>
  <c r="K15" i="1"/>
  <c r="K16" i="1"/>
  <c r="K34" i="1"/>
  <c r="J47" i="1"/>
  <c r="J6" i="1"/>
  <c r="K43" i="1"/>
  <c r="J23" i="1"/>
  <c r="K35" i="1"/>
  <c r="K51" i="1"/>
  <c r="K8" i="1"/>
  <c r="J27" i="1"/>
  <c r="J35" i="1"/>
  <c r="K48" i="1"/>
  <c r="J59" i="1"/>
  <c r="J45" i="1"/>
  <c r="J37" i="1"/>
  <c r="J9" i="1"/>
  <c r="J25" i="1"/>
  <c r="W43" i="1"/>
  <c r="W42" i="1"/>
  <c r="W34" i="1"/>
  <c r="W40" i="1"/>
  <c r="V56" i="1"/>
  <c r="V33" i="1"/>
  <c r="V25" i="1"/>
  <c r="V17" i="1"/>
  <c r="V9" i="1"/>
  <c r="U53" i="1"/>
  <c r="W53" i="1" s="1"/>
  <c r="U45" i="1"/>
  <c r="W45" i="1" s="1"/>
  <c r="U37" i="1"/>
  <c r="W37" i="1" s="1"/>
  <c r="U29" i="1"/>
  <c r="U21" i="1"/>
  <c r="U13" i="1"/>
  <c r="U61" i="1"/>
  <c r="W61" i="1" s="1"/>
  <c r="V59" i="1"/>
  <c r="K50" i="1"/>
  <c r="K42" i="1"/>
  <c r="K26" i="1"/>
  <c r="K18" i="1"/>
  <c r="J46" i="1"/>
  <c r="J30" i="1"/>
  <c r="J22" i="1"/>
  <c r="J57" i="1"/>
  <c r="J41" i="1"/>
  <c r="K61" i="1"/>
  <c r="K53" i="1"/>
  <c r="K45" i="1"/>
  <c r="K37" i="1"/>
  <c r="K29" i="1"/>
  <c r="K21" i="1"/>
  <c r="K13" i="1"/>
  <c r="J58" i="1"/>
  <c r="J50" i="1"/>
  <c r="J42" i="1"/>
  <c r="J34" i="1"/>
  <c r="J26" i="1"/>
  <c r="J10" i="1"/>
  <c r="K62" i="1"/>
  <c r="K54" i="1"/>
  <c r="K46" i="1"/>
  <c r="K30" i="1"/>
  <c r="K22" i="1"/>
  <c r="V62" i="1"/>
  <c r="V44" i="1"/>
  <c r="V28" i="1"/>
  <c r="V12" i="1"/>
  <c r="V63" i="1"/>
  <c r="V55" i="1"/>
  <c r="V60" i="1"/>
  <c r="V52" i="1"/>
  <c r="V36" i="1"/>
  <c r="V20" i="1"/>
  <c r="V57" i="1"/>
  <c r="V4" i="1"/>
  <c r="U58" i="1"/>
  <c r="W58" i="1" s="1"/>
  <c r="U62" i="1"/>
  <c r="U54" i="1"/>
  <c r="W54" i="1" s="1"/>
  <c r="U63" i="1"/>
  <c r="U55" i="1"/>
  <c r="U60" i="1"/>
  <c r="U52" i="1"/>
  <c r="U44" i="1"/>
  <c r="U36" i="1"/>
  <c r="U28" i="1"/>
  <c r="U20" i="1"/>
  <c r="U12" i="1"/>
  <c r="U4" i="1"/>
  <c r="K58" i="1"/>
  <c r="K63" i="1"/>
  <c r="K55" i="1"/>
  <c r="K60" i="1"/>
  <c r="K52" i="1"/>
  <c r="K44" i="1"/>
  <c r="K36" i="1"/>
  <c r="K28" i="1"/>
  <c r="K20" i="1"/>
  <c r="K12" i="1"/>
  <c r="K4" i="1"/>
  <c r="J54" i="1"/>
  <c r="L54" i="1" s="1"/>
  <c r="J63" i="1"/>
  <c r="J36" i="1"/>
  <c r="J61" i="1"/>
  <c r="J53" i="1"/>
  <c r="J62" i="1"/>
  <c r="J8" i="1"/>
  <c r="J16" i="1"/>
  <c r="J24" i="1"/>
  <c r="J40" i="1"/>
  <c r="J48" i="1"/>
  <c r="J56" i="1"/>
  <c r="J60" i="1"/>
  <c r="J52" i="1"/>
  <c r="J44" i="1"/>
  <c r="J28" i="1"/>
  <c r="J20" i="1"/>
  <c r="J12" i="1"/>
  <c r="J4" i="1"/>
  <c r="W19" i="1" l="1"/>
  <c r="W26" i="1"/>
  <c r="J64" i="1"/>
  <c r="V64" i="1"/>
  <c r="U64" i="1"/>
  <c r="L57" i="1"/>
  <c r="L39" i="1"/>
  <c r="L13" i="1"/>
  <c r="W14" i="1"/>
  <c r="L40" i="1"/>
  <c r="L11" i="1"/>
  <c r="W59" i="1"/>
  <c r="W9" i="1"/>
  <c r="W21" i="1"/>
  <c r="W31" i="1"/>
  <c r="L51" i="1"/>
  <c r="W23" i="1"/>
  <c r="L24" i="1"/>
  <c r="W7" i="1"/>
  <c r="L21" i="1"/>
  <c r="L27" i="1"/>
  <c r="L34" i="1"/>
  <c r="L18" i="1"/>
  <c r="W56" i="1"/>
  <c r="W18" i="1"/>
  <c r="W16" i="1"/>
  <c r="L59" i="1"/>
  <c r="L55" i="1"/>
  <c r="W17" i="1"/>
  <c r="W57" i="1"/>
  <c r="L10" i="1"/>
  <c r="L29" i="1"/>
  <c r="W13" i="1"/>
  <c r="W25" i="1"/>
  <c r="L43" i="1"/>
  <c r="W6" i="1"/>
  <c r="W5" i="1"/>
  <c r="W22" i="1"/>
  <c r="W29" i="1"/>
  <c r="L61" i="1"/>
  <c r="W24" i="1"/>
  <c r="W8" i="1"/>
  <c r="W15" i="1"/>
  <c r="W33" i="1"/>
  <c r="L37" i="1"/>
  <c r="L45" i="1"/>
  <c r="L56" i="1"/>
  <c r="L35" i="1"/>
  <c r="L32" i="1"/>
  <c r="L25" i="1"/>
  <c r="W30" i="1"/>
  <c r="W27" i="1"/>
  <c r="L42" i="1"/>
  <c r="W32" i="1"/>
  <c r="W60" i="1"/>
  <c r="W55" i="1"/>
  <c r="L6" i="1"/>
  <c r="L15" i="1"/>
  <c r="K41" i="1"/>
  <c r="L41" i="1" s="1"/>
  <c r="K9" i="1"/>
  <c r="L9" i="1" s="1"/>
  <c r="L16" i="1"/>
  <c r="K31" i="1"/>
  <c r="L31" i="1" s="1"/>
  <c r="K23" i="1"/>
  <c r="L23" i="1" s="1"/>
  <c r="L8" i="1"/>
  <c r="K17" i="1"/>
  <c r="L17" i="1" s="1"/>
  <c r="K19" i="1"/>
  <c r="L19" i="1" s="1"/>
  <c r="K49" i="1"/>
  <c r="L49" i="1" s="1"/>
  <c r="K7" i="1"/>
  <c r="L7" i="1" s="1"/>
  <c r="K5" i="1"/>
  <c r="L5" i="1" s="1"/>
  <c r="K14" i="1"/>
  <c r="L14" i="1" s="1"/>
  <c r="K47" i="1"/>
  <c r="L47" i="1" s="1"/>
  <c r="L48" i="1"/>
  <c r="K33" i="1"/>
  <c r="L33" i="1" s="1"/>
  <c r="W63" i="1"/>
  <c r="W12" i="1"/>
  <c r="L26" i="1"/>
  <c r="L53" i="1"/>
  <c r="W28" i="1"/>
  <c r="W20" i="1"/>
  <c r="W62" i="1"/>
  <c r="W36" i="1"/>
  <c r="W44" i="1"/>
  <c r="W52" i="1"/>
  <c r="W4" i="1"/>
  <c r="L52" i="1"/>
  <c r="L50" i="1"/>
  <c r="L46" i="1"/>
  <c r="L62" i="1"/>
  <c r="L60" i="1"/>
  <c r="L4" i="1"/>
  <c r="L12" i="1"/>
  <c r="L36" i="1"/>
  <c r="L63" i="1"/>
  <c r="L58" i="1"/>
  <c r="L20" i="1"/>
  <c r="L28" i="1"/>
  <c r="L22" i="1"/>
  <c r="L44" i="1"/>
  <c r="L30" i="1"/>
  <c r="K64" i="1" l="1"/>
  <c r="L64" i="1"/>
  <c r="W64" i="1"/>
</calcChain>
</file>

<file path=xl/sharedStrings.xml><?xml version="1.0" encoding="utf-8"?>
<sst xmlns="http://schemas.openxmlformats.org/spreadsheetml/2006/main" count="168" uniqueCount="103">
  <si>
    <t>SESVETE</t>
  </si>
  <si>
    <t>ČRNOMEREC</t>
  </si>
  <si>
    <t>NOVI ZAGREB - ISTOK</t>
  </si>
  <si>
    <t>PEŠČENICA - ŽITNJAK</t>
  </si>
  <si>
    <t>MAKSIMIR</t>
  </si>
  <si>
    <t>POSEBNI PROGRAM</t>
  </si>
  <si>
    <t>REDOVITI PROGRAM</t>
  </si>
  <si>
    <t>UKUPNO</t>
  </si>
  <si>
    <t>od 3 godine do OŠ (mješovita)</t>
  </si>
  <si>
    <t>od 5 godina do OŠ</t>
  </si>
  <si>
    <t>od 4 do 5 godine</t>
  </si>
  <si>
    <t>od 3 do 4 godine</t>
  </si>
  <si>
    <t>od 1 do 3 godine (mješovita)</t>
  </si>
  <si>
    <t>od 2 do 3 godine</t>
  </si>
  <si>
    <t>od 1 do 2 godine</t>
  </si>
  <si>
    <t>VRTIĆ</t>
  </si>
  <si>
    <t>JASLICE</t>
  </si>
  <si>
    <t>DV Budućnost</t>
  </si>
  <si>
    <t>DV Izvor</t>
  </si>
  <si>
    <t>DV Krijesnice</t>
  </si>
  <si>
    <t>DV Vedri dani</t>
  </si>
  <si>
    <t>DV Tatjane Marinić</t>
  </si>
  <si>
    <t>DV Iskrica</t>
  </si>
  <si>
    <t>DV Savica</t>
  </si>
  <si>
    <t>DV Vrbik</t>
  </si>
  <si>
    <t>DV Bukovac</t>
  </si>
  <si>
    <t>DV Maksimir</t>
  </si>
  <si>
    <t>DV Mali Princ</t>
  </si>
  <si>
    <t>DV Trnoružica</t>
  </si>
  <si>
    <t>DV Cvrčak</t>
  </si>
  <si>
    <t>DV Duga</t>
  </si>
  <si>
    <t>DV Milana Sachsa</t>
  </si>
  <si>
    <t>DV Zrno</t>
  </si>
  <si>
    <t>DV Sopot</t>
  </si>
  <si>
    <t>DV Tratinčica</t>
  </si>
  <si>
    <t>DV Travno</t>
  </si>
  <si>
    <t>DV Utrina</t>
  </si>
  <si>
    <t>DV Zapruđe</t>
  </si>
  <si>
    <t>DV Botinec</t>
  </si>
  <si>
    <t>DV Remetinec</t>
  </si>
  <si>
    <t>DV Siget</t>
  </si>
  <si>
    <t>DV Trnsko</t>
  </si>
  <si>
    <t>DV Bajka</t>
  </si>
  <si>
    <t>DV Potočnica</t>
  </si>
  <si>
    <t>DV Trešnjevka</t>
  </si>
  <si>
    <t>DV Zvončić</t>
  </si>
  <si>
    <t>DV Jarun</t>
  </si>
  <si>
    <t>DV Prečko</t>
  </si>
  <si>
    <t>DV Srednjaci</t>
  </si>
  <si>
    <t>DV Petar Pan</t>
  </si>
  <si>
    <t>DV Šumska Jagoda</t>
  </si>
  <si>
    <t>DV Kolibri</t>
  </si>
  <si>
    <t>DV Pčelica</t>
  </si>
  <si>
    <t>DV Poletarac</t>
  </si>
  <si>
    <t>DV Radost</t>
  </si>
  <si>
    <t>DV Sunce</t>
  </si>
  <si>
    <t>DV Ivane Brlić Mažuranić</t>
  </si>
  <si>
    <t>DV Malešnica</t>
  </si>
  <si>
    <t>DV Sunčana</t>
  </si>
  <si>
    <t>DV Špansko</t>
  </si>
  <si>
    <t>DV Gajnice</t>
  </si>
  <si>
    <t>DV Vrapče</t>
  </si>
  <si>
    <t>DV Leptir</t>
  </si>
  <si>
    <t>DV Sesvete</t>
  </si>
  <si>
    <t>DV Šegrt Hlapić</t>
  </si>
  <si>
    <t>DV Markuševec</t>
  </si>
  <si>
    <t>DV Ententini</t>
  </si>
  <si>
    <t>GORNJI GRAD - MEDVEŠČAK</t>
  </si>
  <si>
    <t>DONJI GRAD</t>
  </si>
  <si>
    <t>TRNJE</t>
  </si>
  <si>
    <t>Područni objekti u drugim gradskim četvrtima</t>
  </si>
  <si>
    <t>Donji grad</t>
  </si>
  <si>
    <t>Podsljeme</t>
  </si>
  <si>
    <t>DV Različak</t>
  </si>
  <si>
    <t>DV Medveščak</t>
  </si>
  <si>
    <t>DV Vjeverica</t>
  </si>
  <si>
    <t>DV Vladimira Nazora</t>
  </si>
  <si>
    <t>Naziv dječjeg vrtića</t>
  </si>
  <si>
    <t>Brezovica</t>
  </si>
  <si>
    <t>DV Hrvatski Leskovac</t>
  </si>
  <si>
    <t>Trešnjevka jug</t>
  </si>
  <si>
    <t>DV Grigora Viteza</t>
  </si>
  <si>
    <t>Donja Dubrava</t>
  </si>
  <si>
    <t>DV Medo Brundo</t>
  </si>
  <si>
    <t>GORNJA DUBRAVA</t>
  </si>
  <si>
    <t>DONJA DUBRAVA</t>
  </si>
  <si>
    <t>STENJEVEC</t>
  </si>
  <si>
    <t>Sesvete</t>
  </si>
  <si>
    <t>Trešnjevka jug, Podsused - Vrapče</t>
  </si>
  <si>
    <t>Trešnjevka - sjever</t>
  </si>
  <si>
    <t>TREŠNJEVKA - SJEVER</t>
  </si>
  <si>
    <t>TREŠNJEVKA - JUG</t>
  </si>
  <si>
    <t>PODSUSED - VRAPČE</t>
  </si>
  <si>
    <t>PODSLJEME</t>
  </si>
  <si>
    <t>NOVI ZAGREB - ZAPAD</t>
  </si>
  <si>
    <t>DV Matije Gupca</t>
  </si>
  <si>
    <t>DV Jabuka</t>
  </si>
  <si>
    <t>DV Kustošija</t>
  </si>
  <si>
    <t>Gornji grad - Medveščak, Podsljeme</t>
  </si>
  <si>
    <t>Peščenica - Žitnjak</t>
  </si>
  <si>
    <t>UKUPNO RED. + POS.</t>
  </si>
  <si>
    <r>
      <t xml:space="preserve"> PODACI O SLOBODNIM MJESTIMA U GRADSKIM DJEČJIM VRTIĆIMA 
ZA PEDAGOŠKU GODINU 2024./2025. 
</t>
    </r>
    <r>
      <rPr>
        <b/>
        <u/>
        <sz val="12"/>
        <color theme="0"/>
        <rFont val="Times New Roman"/>
        <family val="1"/>
        <charset val="238"/>
      </rPr>
      <t>STANJE NA DAN 1.1.2025.</t>
    </r>
  </si>
  <si>
    <t>Gradska četvrt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</si>
</sst>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5"/>
      <name val="Times New Roman"/>
      <family val="1"/>
      <charset val="238"/>
    </font>
    <font>
      <sz val="10"/>
      <name val="Times New Roman CE"/>
      <charset val="238"/>
    </font>
    <font>
      <b/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u/>
      <sz val="12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9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1" fillId="0" borderId="9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3" fontId="1" fillId="0" borderId="13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 wrapText="1"/>
    </xf>
    <xf numFmtId="3" fontId="1" fillId="0" borderId="6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3" xfId="1" applyNumberFormat="1" applyFont="1" applyBorder="1" applyAlignment="1">
      <alignment horizontal="center" vertical="center" wrapText="1"/>
    </xf>
    <xf numFmtId="0" fontId="1" fillId="0" borderId="24" xfId="1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19" xfId="1" applyNumberFormat="1" applyFont="1" applyBorder="1" applyAlignment="1">
      <alignment horizontal="center" vertical="center" wrapText="1"/>
    </xf>
    <xf numFmtId="3" fontId="1" fillId="0" borderId="7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12" fillId="2" borderId="34" xfId="1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3" fontId="1" fillId="3" borderId="12" xfId="1" applyNumberFormat="1" applyFont="1" applyFill="1" applyBorder="1" applyAlignment="1">
      <alignment horizontal="center" vertical="center" wrapText="1"/>
    </xf>
    <xf numFmtId="3" fontId="1" fillId="3" borderId="13" xfId="1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1" fillId="3" borderId="25" xfId="1" applyNumberFormat="1" applyFont="1" applyFill="1" applyBorder="1" applyAlignment="1">
      <alignment horizontal="center" vertical="center" wrapText="1"/>
    </xf>
    <xf numFmtId="0" fontId="1" fillId="3" borderId="13" xfId="1" applyNumberFormat="1" applyFont="1" applyFill="1" applyBorder="1" applyAlignment="1">
      <alignment horizontal="center" vertical="center" wrapText="1"/>
    </xf>
    <xf numFmtId="0" fontId="1" fillId="3" borderId="12" xfId="1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3" fontId="1" fillId="3" borderId="5" xfId="1" applyNumberFormat="1" applyFont="1" applyFill="1" applyBorder="1" applyAlignment="1">
      <alignment horizontal="center" vertical="center" wrapText="1"/>
    </xf>
    <xf numFmtId="3" fontId="1" fillId="3" borderId="9" xfId="1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1" fillId="3" borderId="23" xfId="1" applyNumberFormat="1" applyFont="1" applyFill="1" applyBorder="1" applyAlignment="1">
      <alignment horizontal="center" vertical="center" wrapText="1"/>
    </xf>
    <xf numFmtId="0" fontId="1" fillId="3" borderId="9" xfId="1" applyNumberFormat="1" applyFont="1" applyFill="1" applyBorder="1" applyAlignment="1">
      <alignment horizontal="center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3" borderId="3" xfId="1" applyNumberFormat="1" applyFont="1" applyFill="1" applyBorder="1" applyAlignment="1">
      <alignment horizontal="center" vertical="center" wrapText="1"/>
    </xf>
    <xf numFmtId="3" fontId="1" fillId="3" borderId="6" xfId="1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3" borderId="24" xfId="1" applyNumberFormat="1" applyFont="1" applyFill="1" applyBorder="1" applyAlignment="1">
      <alignment horizontal="center" vertical="center" wrapText="1"/>
    </xf>
    <xf numFmtId="0" fontId="1" fillId="3" borderId="6" xfId="1" applyNumberFormat="1" applyFont="1" applyFill="1" applyBorder="1" applyAlignment="1">
      <alignment horizontal="center" vertical="center" wrapText="1"/>
    </xf>
    <xf numFmtId="0" fontId="1" fillId="3" borderId="3" xfId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3" fontId="14" fillId="2" borderId="39" xfId="0" applyNumberFormat="1" applyFont="1" applyFill="1" applyBorder="1" applyAlignment="1">
      <alignment horizontal="center" vertical="center" wrapText="1"/>
    </xf>
    <xf numFmtId="3" fontId="14" fillId="2" borderId="46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27" xfId="0" applyNumberFormat="1" applyFont="1" applyFill="1" applyBorder="1" applyAlignment="1">
      <alignment horizontal="center" vertical="center" wrapText="1"/>
    </xf>
    <xf numFmtId="3" fontId="12" fillId="2" borderId="28" xfId="0" applyNumberFormat="1" applyFont="1" applyFill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49" fontId="11" fillId="0" borderId="4" xfId="2" applyNumberFormat="1" applyFont="1" applyBorder="1" applyAlignment="1">
      <alignment horizontal="center" vertical="center" wrapText="1"/>
    </xf>
    <xf numFmtId="49" fontId="11" fillId="0" borderId="35" xfId="2" applyNumberFormat="1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44" xfId="0" applyNumberFormat="1" applyFont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1" fillId="0" borderId="15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32" xfId="2" applyNumberFormat="1" applyFont="1" applyBorder="1" applyAlignment="1">
      <alignment horizontal="center" vertical="center" wrapText="1"/>
    </xf>
    <xf numFmtId="3" fontId="11" fillId="0" borderId="18" xfId="2" applyNumberFormat="1" applyFont="1" applyBorder="1" applyAlignment="1">
      <alignment horizontal="center" vertical="center" wrapText="1"/>
    </xf>
    <xf numFmtId="3" fontId="11" fillId="0" borderId="37" xfId="2" applyNumberFormat="1" applyFont="1" applyBorder="1" applyAlignment="1">
      <alignment horizontal="center" vertical="center" wrapText="1"/>
    </xf>
    <xf numFmtId="3" fontId="11" fillId="0" borderId="38" xfId="2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3" fontId="10" fillId="0" borderId="28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DC1E8503-7769-4DB0-AE3D-2230A5238A15}"/>
    <cellStyle name="Obično_VJDVAK2002" xfId="2" xr:uid="{3C77C64B-1448-4A18-9E61-87C88DE41E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E3EF-D83D-4B85-A96B-D366C4ED81F7}">
  <sheetPr>
    <pageSetUpPr fitToPage="1"/>
  </sheetPr>
  <dimension ref="A1:W65"/>
  <sheetViews>
    <sheetView tabSelected="1" zoomScaleNormal="100" workbookViewId="0">
      <selection activeCell="D64" sqref="D64"/>
    </sheetView>
  </sheetViews>
  <sheetFormatPr defaultRowHeight="15.75" x14ac:dyDescent="0.2"/>
  <cols>
    <col min="1" max="1" width="25.42578125" style="3" customWidth="1"/>
    <col min="2" max="3" width="16.42578125" style="3" customWidth="1"/>
    <col min="4" max="9" width="7.140625" style="1" customWidth="1"/>
    <col min="10" max="10" width="7.140625" style="2" customWidth="1"/>
    <col min="11" max="20" width="7.140625" style="1" customWidth="1"/>
    <col min="21" max="23" width="6.7109375" style="1" customWidth="1"/>
    <col min="24" max="244" width="9.140625" style="1"/>
    <col min="245" max="246" width="13" style="1" customWidth="1"/>
    <col min="247" max="247" width="21.42578125" style="1" bestFit="1" customWidth="1"/>
    <col min="248" max="265" width="6.7109375" style="1" customWidth="1"/>
    <col min="266" max="500" width="9.140625" style="1"/>
    <col min="501" max="502" width="13" style="1" customWidth="1"/>
    <col min="503" max="503" width="21.42578125" style="1" bestFit="1" customWidth="1"/>
    <col min="504" max="521" width="6.7109375" style="1" customWidth="1"/>
    <col min="522" max="756" width="9.140625" style="1"/>
    <col min="757" max="758" width="13" style="1" customWidth="1"/>
    <col min="759" max="759" width="21.42578125" style="1" bestFit="1" customWidth="1"/>
    <col min="760" max="777" width="6.7109375" style="1" customWidth="1"/>
    <col min="778" max="1012" width="9.140625" style="1"/>
    <col min="1013" max="1014" width="13" style="1" customWidth="1"/>
    <col min="1015" max="1015" width="21.42578125" style="1" bestFit="1" customWidth="1"/>
    <col min="1016" max="1033" width="6.7109375" style="1" customWidth="1"/>
    <col min="1034" max="1268" width="9.140625" style="1"/>
    <col min="1269" max="1270" width="13" style="1" customWidth="1"/>
    <col min="1271" max="1271" width="21.42578125" style="1" bestFit="1" customWidth="1"/>
    <col min="1272" max="1289" width="6.7109375" style="1" customWidth="1"/>
    <col min="1290" max="1524" width="9.140625" style="1"/>
    <col min="1525" max="1526" width="13" style="1" customWidth="1"/>
    <col min="1527" max="1527" width="21.42578125" style="1" bestFit="1" customWidth="1"/>
    <col min="1528" max="1545" width="6.7109375" style="1" customWidth="1"/>
    <col min="1546" max="1780" width="9.140625" style="1"/>
    <col min="1781" max="1782" width="13" style="1" customWidth="1"/>
    <col min="1783" max="1783" width="21.42578125" style="1" bestFit="1" customWidth="1"/>
    <col min="1784" max="1801" width="6.7109375" style="1" customWidth="1"/>
    <col min="1802" max="2036" width="9.140625" style="1"/>
    <col min="2037" max="2038" width="13" style="1" customWidth="1"/>
    <col min="2039" max="2039" width="21.42578125" style="1" bestFit="1" customWidth="1"/>
    <col min="2040" max="2057" width="6.7109375" style="1" customWidth="1"/>
    <col min="2058" max="2292" width="9.140625" style="1"/>
    <col min="2293" max="2294" width="13" style="1" customWidth="1"/>
    <col min="2295" max="2295" width="21.42578125" style="1" bestFit="1" customWidth="1"/>
    <col min="2296" max="2313" width="6.7109375" style="1" customWidth="1"/>
    <col min="2314" max="2548" width="9.140625" style="1"/>
    <col min="2549" max="2550" width="13" style="1" customWidth="1"/>
    <col min="2551" max="2551" width="21.42578125" style="1" bestFit="1" customWidth="1"/>
    <col min="2552" max="2569" width="6.7109375" style="1" customWidth="1"/>
    <col min="2570" max="2804" width="9.140625" style="1"/>
    <col min="2805" max="2806" width="13" style="1" customWidth="1"/>
    <col min="2807" max="2807" width="21.42578125" style="1" bestFit="1" customWidth="1"/>
    <col min="2808" max="2825" width="6.7109375" style="1" customWidth="1"/>
    <col min="2826" max="3060" width="9.140625" style="1"/>
    <col min="3061" max="3062" width="13" style="1" customWidth="1"/>
    <col min="3063" max="3063" width="21.42578125" style="1" bestFit="1" customWidth="1"/>
    <col min="3064" max="3081" width="6.7109375" style="1" customWidth="1"/>
    <col min="3082" max="3316" width="9.140625" style="1"/>
    <col min="3317" max="3318" width="13" style="1" customWidth="1"/>
    <col min="3319" max="3319" width="21.42578125" style="1" bestFit="1" customWidth="1"/>
    <col min="3320" max="3337" width="6.7109375" style="1" customWidth="1"/>
    <col min="3338" max="3572" width="9.140625" style="1"/>
    <col min="3573" max="3574" width="13" style="1" customWidth="1"/>
    <col min="3575" max="3575" width="21.42578125" style="1" bestFit="1" customWidth="1"/>
    <col min="3576" max="3593" width="6.7109375" style="1" customWidth="1"/>
    <col min="3594" max="3828" width="9.140625" style="1"/>
    <col min="3829" max="3830" width="13" style="1" customWidth="1"/>
    <col min="3831" max="3831" width="21.42578125" style="1" bestFit="1" customWidth="1"/>
    <col min="3832" max="3849" width="6.7109375" style="1" customWidth="1"/>
    <col min="3850" max="4084" width="9.140625" style="1"/>
    <col min="4085" max="4086" width="13" style="1" customWidth="1"/>
    <col min="4087" max="4087" width="21.42578125" style="1" bestFit="1" customWidth="1"/>
    <col min="4088" max="4105" width="6.7109375" style="1" customWidth="1"/>
    <col min="4106" max="4340" width="9.140625" style="1"/>
    <col min="4341" max="4342" width="13" style="1" customWidth="1"/>
    <col min="4343" max="4343" width="21.42578125" style="1" bestFit="1" customWidth="1"/>
    <col min="4344" max="4361" width="6.7109375" style="1" customWidth="1"/>
    <col min="4362" max="4596" width="9.140625" style="1"/>
    <col min="4597" max="4598" width="13" style="1" customWidth="1"/>
    <col min="4599" max="4599" width="21.42578125" style="1" bestFit="1" customWidth="1"/>
    <col min="4600" max="4617" width="6.7109375" style="1" customWidth="1"/>
    <col min="4618" max="4852" width="9.140625" style="1"/>
    <col min="4853" max="4854" width="13" style="1" customWidth="1"/>
    <col min="4855" max="4855" width="21.42578125" style="1" bestFit="1" customWidth="1"/>
    <col min="4856" max="4873" width="6.7109375" style="1" customWidth="1"/>
    <col min="4874" max="5108" width="9.140625" style="1"/>
    <col min="5109" max="5110" width="13" style="1" customWidth="1"/>
    <col min="5111" max="5111" width="21.42578125" style="1" bestFit="1" customWidth="1"/>
    <col min="5112" max="5129" width="6.7109375" style="1" customWidth="1"/>
    <col min="5130" max="5364" width="9.140625" style="1"/>
    <col min="5365" max="5366" width="13" style="1" customWidth="1"/>
    <col min="5367" max="5367" width="21.42578125" style="1" bestFit="1" customWidth="1"/>
    <col min="5368" max="5385" width="6.7109375" style="1" customWidth="1"/>
    <col min="5386" max="5620" width="9.140625" style="1"/>
    <col min="5621" max="5622" width="13" style="1" customWidth="1"/>
    <col min="5623" max="5623" width="21.42578125" style="1" bestFit="1" customWidth="1"/>
    <col min="5624" max="5641" width="6.7109375" style="1" customWidth="1"/>
    <col min="5642" max="5876" width="9.140625" style="1"/>
    <col min="5877" max="5878" width="13" style="1" customWidth="1"/>
    <col min="5879" max="5879" width="21.42578125" style="1" bestFit="1" customWidth="1"/>
    <col min="5880" max="5897" width="6.7109375" style="1" customWidth="1"/>
    <col min="5898" max="6132" width="9.140625" style="1"/>
    <col min="6133" max="6134" width="13" style="1" customWidth="1"/>
    <col min="6135" max="6135" width="21.42578125" style="1" bestFit="1" customWidth="1"/>
    <col min="6136" max="6153" width="6.7109375" style="1" customWidth="1"/>
    <col min="6154" max="6388" width="9.140625" style="1"/>
    <col min="6389" max="6390" width="13" style="1" customWidth="1"/>
    <col min="6391" max="6391" width="21.42578125" style="1" bestFit="1" customWidth="1"/>
    <col min="6392" max="6409" width="6.7109375" style="1" customWidth="1"/>
    <col min="6410" max="6644" width="9.140625" style="1"/>
    <col min="6645" max="6646" width="13" style="1" customWidth="1"/>
    <col min="6647" max="6647" width="21.42578125" style="1" bestFit="1" customWidth="1"/>
    <col min="6648" max="6665" width="6.7109375" style="1" customWidth="1"/>
    <col min="6666" max="6900" width="9.140625" style="1"/>
    <col min="6901" max="6902" width="13" style="1" customWidth="1"/>
    <col min="6903" max="6903" width="21.42578125" style="1" bestFit="1" customWidth="1"/>
    <col min="6904" max="6921" width="6.7109375" style="1" customWidth="1"/>
    <col min="6922" max="7156" width="9.140625" style="1"/>
    <col min="7157" max="7158" width="13" style="1" customWidth="1"/>
    <col min="7159" max="7159" width="21.42578125" style="1" bestFit="1" customWidth="1"/>
    <col min="7160" max="7177" width="6.7109375" style="1" customWidth="1"/>
    <col min="7178" max="7412" width="9.140625" style="1"/>
    <col min="7413" max="7414" width="13" style="1" customWidth="1"/>
    <col min="7415" max="7415" width="21.42578125" style="1" bestFit="1" customWidth="1"/>
    <col min="7416" max="7433" width="6.7109375" style="1" customWidth="1"/>
    <col min="7434" max="7668" width="9.140625" style="1"/>
    <col min="7669" max="7670" width="13" style="1" customWidth="1"/>
    <col min="7671" max="7671" width="21.42578125" style="1" bestFit="1" customWidth="1"/>
    <col min="7672" max="7689" width="6.7109375" style="1" customWidth="1"/>
    <col min="7690" max="7924" width="9.140625" style="1"/>
    <col min="7925" max="7926" width="13" style="1" customWidth="1"/>
    <col min="7927" max="7927" width="21.42578125" style="1" bestFit="1" customWidth="1"/>
    <col min="7928" max="7945" width="6.7109375" style="1" customWidth="1"/>
    <col min="7946" max="8180" width="9.140625" style="1"/>
    <col min="8181" max="8182" width="13" style="1" customWidth="1"/>
    <col min="8183" max="8183" width="21.42578125" style="1" bestFit="1" customWidth="1"/>
    <col min="8184" max="8201" width="6.7109375" style="1" customWidth="1"/>
    <col min="8202" max="8436" width="9.140625" style="1"/>
    <col min="8437" max="8438" width="13" style="1" customWidth="1"/>
    <col min="8439" max="8439" width="21.42578125" style="1" bestFit="1" customWidth="1"/>
    <col min="8440" max="8457" width="6.7109375" style="1" customWidth="1"/>
    <col min="8458" max="8692" width="9.140625" style="1"/>
    <col min="8693" max="8694" width="13" style="1" customWidth="1"/>
    <col min="8695" max="8695" width="21.42578125" style="1" bestFit="1" customWidth="1"/>
    <col min="8696" max="8713" width="6.7109375" style="1" customWidth="1"/>
    <col min="8714" max="8948" width="9.140625" style="1"/>
    <col min="8949" max="8950" width="13" style="1" customWidth="1"/>
    <col min="8951" max="8951" width="21.42578125" style="1" bestFit="1" customWidth="1"/>
    <col min="8952" max="8969" width="6.7109375" style="1" customWidth="1"/>
    <col min="8970" max="9204" width="9.140625" style="1"/>
    <col min="9205" max="9206" width="13" style="1" customWidth="1"/>
    <col min="9207" max="9207" width="21.42578125" style="1" bestFit="1" customWidth="1"/>
    <col min="9208" max="9225" width="6.7109375" style="1" customWidth="1"/>
    <col min="9226" max="9460" width="9.140625" style="1"/>
    <col min="9461" max="9462" width="13" style="1" customWidth="1"/>
    <col min="9463" max="9463" width="21.42578125" style="1" bestFit="1" customWidth="1"/>
    <col min="9464" max="9481" width="6.7109375" style="1" customWidth="1"/>
    <col min="9482" max="9716" width="9.140625" style="1"/>
    <col min="9717" max="9718" width="13" style="1" customWidth="1"/>
    <col min="9719" max="9719" width="21.42578125" style="1" bestFit="1" customWidth="1"/>
    <col min="9720" max="9737" width="6.7109375" style="1" customWidth="1"/>
    <col min="9738" max="9972" width="9.140625" style="1"/>
    <col min="9973" max="9974" width="13" style="1" customWidth="1"/>
    <col min="9975" max="9975" width="21.42578125" style="1" bestFit="1" customWidth="1"/>
    <col min="9976" max="9993" width="6.7109375" style="1" customWidth="1"/>
    <col min="9994" max="10228" width="9.140625" style="1"/>
    <col min="10229" max="10230" width="13" style="1" customWidth="1"/>
    <col min="10231" max="10231" width="21.42578125" style="1" bestFit="1" customWidth="1"/>
    <col min="10232" max="10249" width="6.7109375" style="1" customWidth="1"/>
    <col min="10250" max="10484" width="9.140625" style="1"/>
    <col min="10485" max="10486" width="13" style="1" customWidth="1"/>
    <col min="10487" max="10487" width="21.42578125" style="1" bestFit="1" customWidth="1"/>
    <col min="10488" max="10505" width="6.7109375" style="1" customWidth="1"/>
    <col min="10506" max="10740" width="9.140625" style="1"/>
    <col min="10741" max="10742" width="13" style="1" customWidth="1"/>
    <col min="10743" max="10743" width="21.42578125" style="1" bestFit="1" customWidth="1"/>
    <col min="10744" max="10761" width="6.7109375" style="1" customWidth="1"/>
    <col min="10762" max="10996" width="9.140625" style="1"/>
    <col min="10997" max="10998" width="13" style="1" customWidth="1"/>
    <col min="10999" max="10999" width="21.42578125" style="1" bestFit="1" customWidth="1"/>
    <col min="11000" max="11017" width="6.7109375" style="1" customWidth="1"/>
    <col min="11018" max="11252" width="9.140625" style="1"/>
    <col min="11253" max="11254" width="13" style="1" customWidth="1"/>
    <col min="11255" max="11255" width="21.42578125" style="1" bestFit="1" customWidth="1"/>
    <col min="11256" max="11273" width="6.7109375" style="1" customWidth="1"/>
    <col min="11274" max="11508" width="9.140625" style="1"/>
    <col min="11509" max="11510" width="13" style="1" customWidth="1"/>
    <col min="11511" max="11511" width="21.42578125" style="1" bestFit="1" customWidth="1"/>
    <col min="11512" max="11529" width="6.7109375" style="1" customWidth="1"/>
    <col min="11530" max="11764" width="9.140625" style="1"/>
    <col min="11765" max="11766" width="13" style="1" customWidth="1"/>
    <col min="11767" max="11767" width="21.42578125" style="1" bestFit="1" customWidth="1"/>
    <col min="11768" max="11785" width="6.7109375" style="1" customWidth="1"/>
    <col min="11786" max="12020" width="9.140625" style="1"/>
    <col min="12021" max="12022" width="13" style="1" customWidth="1"/>
    <col min="12023" max="12023" width="21.42578125" style="1" bestFit="1" customWidth="1"/>
    <col min="12024" max="12041" width="6.7109375" style="1" customWidth="1"/>
    <col min="12042" max="12276" width="9.140625" style="1"/>
    <col min="12277" max="12278" width="13" style="1" customWidth="1"/>
    <col min="12279" max="12279" width="21.42578125" style="1" bestFit="1" customWidth="1"/>
    <col min="12280" max="12297" width="6.7109375" style="1" customWidth="1"/>
    <col min="12298" max="12532" width="9.140625" style="1"/>
    <col min="12533" max="12534" width="13" style="1" customWidth="1"/>
    <col min="12535" max="12535" width="21.42578125" style="1" bestFit="1" customWidth="1"/>
    <col min="12536" max="12553" width="6.7109375" style="1" customWidth="1"/>
    <col min="12554" max="12788" width="9.140625" style="1"/>
    <col min="12789" max="12790" width="13" style="1" customWidth="1"/>
    <col min="12791" max="12791" width="21.42578125" style="1" bestFit="1" customWidth="1"/>
    <col min="12792" max="12809" width="6.7109375" style="1" customWidth="1"/>
    <col min="12810" max="13044" width="9.140625" style="1"/>
    <col min="13045" max="13046" width="13" style="1" customWidth="1"/>
    <col min="13047" max="13047" width="21.42578125" style="1" bestFit="1" customWidth="1"/>
    <col min="13048" max="13065" width="6.7109375" style="1" customWidth="1"/>
    <col min="13066" max="13300" width="9.140625" style="1"/>
    <col min="13301" max="13302" width="13" style="1" customWidth="1"/>
    <col min="13303" max="13303" width="21.42578125" style="1" bestFit="1" customWidth="1"/>
    <col min="13304" max="13321" width="6.7109375" style="1" customWidth="1"/>
    <col min="13322" max="13556" width="9.140625" style="1"/>
    <col min="13557" max="13558" width="13" style="1" customWidth="1"/>
    <col min="13559" max="13559" width="21.42578125" style="1" bestFit="1" customWidth="1"/>
    <col min="13560" max="13577" width="6.7109375" style="1" customWidth="1"/>
    <col min="13578" max="13812" width="9.140625" style="1"/>
    <col min="13813" max="13814" width="13" style="1" customWidth="1"/>
    <col min="13815" max="13815" width="21.42578125" style="1" bestFit="1" customWidth="1"/>
    <col min="13816" max="13833" width="6.7109375" style="1" customWidth="1"/>
    <col min="13834" max="14068" width="9.140625" style="1"/>
    <col min="14069" max="14070" width="13" style="1" customWidth="1"/>
    <col min="14071" max="14071" width="21.42578125" style="1" bestFit="1" customWidth="1"/>
    <col min="14072" max="14089" width="6.7109375" style="1" customWidth="1"/>
    <col min="14090" max="14324" width="9.140625" style="1"/>
    <col min="14325" max="14326" width="13" style="1" customWidth="1"/>
    <col min="14327" max="14327" width="21.42578125" style="1" bestFit="1" customWidth="1"/>
    <col min="14328" max="14345" width="6.7109375" style="1" customWidth="1"/>
    <col min="14346" max="14580" width="9.140625" style="1"/>
    <col min="14581" max="14582" width="13" style="1" customWidth="1"/>
    <col min="14583" max="14583" width="21.42578125" style="1" bestFit="1" customWidth="1"/>
    <col min="14584" max="14601" width="6.7109375" style="1" customWidth="1"/>
    <col min="14602" max="14836" width="9.140625" style="1"/>
    <col min="14837" max="14838" width="13" style="1" customWidth="1"/>
    <col min="14839" max="14839" width="21.42578125" style="1" bestFit="1" customWidth="1"/>
    <col min="14840" max="14857" width="6.7109375" style="1" customWidth="1"/>
    <col min="14858" max="15092" width="9.140625" style="1"/>
    <col min="15093" max="15094" width="13" style="1" customWidth="1"/>
    <col min="15095" max="15095" width="21.42578125" style="1" bestFit="1" customWidth="1"/>
    <col min="15096" max="15113" width="6.7109375" style="1" customWidth="1"/>
    <col min="15114" max="15348" width="9.140625" style="1"/>
    <col min="15349" max="15350" width="13" style="1" customWidth="1"/>
    <col min="15351" max="15351" width="21.42578125" style="1" bestFit="1" customWidth="1"/>
    <col min="15352" max="15369" width="6.7109375" style="1" customWidth="1"/>
    <col min="15370" max="15604" width="9.140625" style="1"/>
    <col min="15605" max="15606" width="13" style="1" customWidth="1"/>
    <col min="15607" max="15607" width="21.42578125" style="1" bestFit="1" customWidth="1"/>
    <col min="15608" max="15625" width="6.7109375" style="1" customWidth="1"/>
    <col min="15626" max="15860" width="9.140625" style="1"/>
    <col min="15861" max="15862" width="13" style="1" customWidth="1"/>
    <col min="15863" max="15863" width="21.42578125" style="1" bestFit="1" customWidth="1"/>
    <col min="15864" max="15881" width="6.7109375" style="1" customWidth="1"/>
    <col min="15882" max="16116" width="9.140625" style="1"/>
    <col min="16117" max="16118" width="13" style="1" customWidth="1"/>
    <col min="16119" max="16119" width="21.42578125" style="1" bestFit="1" customWidth="1"/>
    <col min="16120" max="16137" width="6.7109375" style="1" customWidth="1"/>
    <col min="16138" max="16384" width="9.140625" style="1"/>
  </cols>
  <sheetData>
    <row r="1" spans="1:23" s="10" customFormat="1" ht="13.5" customHeight="1" thickBot="1" x14ac:dyDescent="0.25">
      <c r="A1" s="120" t="s">
        <v>102</v>
      </c>
      <c r="B1" s="102" t="s">
        <v>77</v>
      </c>
      <c r="C1" s="117" t="s">
        <v>70</v>
      </c>
      <c r="D1" s="126" t="s">
        <v>16</v>
      </c>
      <c r="E1" s="127"/>
      <c r="F1" s="127"/>
      <c r="G1" s="127"/>
      <c r="H1" s="127"/>
      <c r="I1" s="127"/>
      <c r="J1" s="127"/>
      <c r="K1" s="127"/>
      <c r="L1" s="128"/>
      <c r="M1" s="105" t="s">
        <v>15</v>
      </c>
      <c r="N1" s="106"/>
      <c r="O1" s="106"/>
      <c r="P1" s="106"/>
      <c r="Q1" s="106"/>
      <c r="R1" s="106"/>
      <c r="S1" s="106"/>
      <c r="T1" s="106"/>
      <c r="U1" s="106"/>
      <c r="V1" s="107"/>
      <c r="W1" s="108"/>
    </row>
    <row r="2" spans="1:23" s="10" customFormat="1" ht="25.5" customHeight="1" x14ac:dyDescent="0.2">
      <c r="A2" s="121"/>
      <c r="B2" s="103"/>
      <c r="C2" s="118"/>
      <c r="D2" s="109" t="s">
        <v>14</v>
      </c>
      <c r="E2" s="110"/>
      <c r="F2" s="110" t="s">
        <v>13</v>
      </c>
      <c r="G2" s="110"/>
      <c r="H2" s="110" t="s">
        <v>12</v>
      </c>
      <c r="I2" s="111"/>
      <c r="J2" s="123" t="s">
        <v>7</v>
      </c>
      <c r="K2" s="124"/>
      <c r="L2" s="125"/>
      <c r="M2" s="112" t="s">
        <v>11</v>
      </c>
      <c r="N2" s="110"/>
      <c r="O2" s="110" t="s">
        <v>10</v>
      </c>
      <c r="P2" s="110"/>
      <c r="Q2" s="110" t="s">
        <v>9</v>
      </c>
      <c r="R2" s="110"/>
      <c r="S2" s="110" t="s">
        <v>8</v>
      </c>
      <c r="T2" s="113"/>
      <c r="U2" s="114" t="s">
        <v>7</v>
      </c>
      <c r="V2" s="115"/>
      <c r="W2" s="116"/>
    </row>
    <row r="3" spans="1:23" s="10" customFormat="1" ht="15.75" customHeight="1" thickBot="1" x14ac:dyDescent="0.25">
      <c r="A3" s="122"/>
      <c r="B3" s="104"/>
      <c r="C3" s="119"/>
      <c r="D3" s="30" t="s">
        <v>6</v>
      </c>
      <c r="E3" s="31" t="s">
        <v>5</v>
      </c>
      <c r="F3" s="31" t="s">
        <v>6</v>
      </c>
      <c r="G3" s="31" t="s">
        <v>5</v>
      </c>
      <c r="H3" s="31" t="s">
        <v>6</v>
      </c>
      <c r="I3" s="32" t="s">
        <v>5</v>
      </c>
      <c r="J3" s="33" t="s">
        <v>6</v>
      </c>
      <c r="K3" s="32" t="s">
        <v>5</v>
      </c>
      <c r="L3" s="39" t="s">
        <v>100</v>
      </c>
      <c r="M3" s="33" t="s">
        <v>6</v>
      </c>
      <c r="N3" s="31" t="s">
        <v>5</v>
      </c>
      <c r="O3" s="31" t="s">
        <v>6</v>
      </c>
      <c r="P3" s="31" t="s">
        <v>5</v>
      </c>
      <c r="Q3" s="31" t="s">
        <v>6</v>
      </c>
      <c r="R3" s="31" t="s">
        <v>5</v>
      </c>
      <c r="S3" s="31" t="s">
        <v>6</v>
      </c>
      <c r="T3" s="34" t="s">
        <v>5</v>
      </c>
      <c r="U3" s="33" t="s">
        <v>6</v>
      </c>
      <c r="V3" s="31" t="s">
        <v>5</v>
      </c>
      <c r="W3" s="32" t="s">
        <v>100</v>
      </c>
    </row>
    <row r="4" spans="1:23" ht="15.75" customHeight="1" x14ac:dyDescent="0.2">
      <c r="A4" s="61" t="s">
        <v>68</v>
      </c>
      <c r="B4" s="62" t="s">
        <v>17</v>
      </c>
      <c r="C4" s="63"/>
      <c r="D4" s="64">
        <v>0</v>
      </c>
      <c r="E4" s="65">
        <v>0</v>
      </c>
      <c r="F4" s="64">
        <v>0</v>
      </c>
      <c r="G4" s="65">
        <v>0</v>
      </c>
      <c r="H4" s="64">
        <v>0</v>
      </c>
      <c r="I4" s="65">
        <v>0</v>
      </c>
      <c r="J4" s="66">
        <f t="shared" ref="J4:J37" si="0">SUM(D4,F4,H4)</f>
        <v>0</v>
      </c>
      <c r="K4" s="67">
        <f t="shared" ref="K4:K37" si="1">SUM(E4,G4,I4)</f>
        <v>0</v>
      </c>
      <c r="L4" s="68">
        <f>SUM(J4:K4)</f>
        <v>0</v>
      </c>
      <c r="M4" s="69">
        <v>0</v>
      </c>
      <c r="N4" s="70">
        <v>0</v>
      </c>
      <c r="O4" s="71">
        <v>4</v>
      </c>
      <c r="P4" s="70">
        <v>0</v>
      </c>
      <c r="Q4" s="71">
        <v>0</v>
      </c>
      <c r="R4" s="70">
        <v>0</v>
      </c>
      <c r="S4" s="71">
        <v>0</v>
      </c>
      <c r="T4" s="70">
        <v>0</v>
      </c>
      <c r="U4" s="66">
        <f t="shared" ref="U4:U35" si="2">SUM(M4,O4,Q4,S4)</f>
        <v>4</v>
      </c>
      <c r="V4" s="67">
        <f t="shared" ref="V4:V35" si="3">SUM(N4,P4,R4,T4)</f>
        <v>0</v>
      </c>
      <c r="W4" s="72">
        <f>SUM(U4:V4)</f>
        <v>4</v>
      </c>
    </row>
    <row r="5" spans="1:23" x14ac:dyDescent="0.2">
      <c r="A5" s="73" t="s">
        <v>68</v>
      </c>
      <c r="B5" s="74" t="s">
        <v>18</v>
      </c>
      <c r="C5" s="75"/>
      <c r="D5" s="76">
        <v>0</v>
      </c>
      <c r="E5" s="77">
        <v>0</v>
      </c>
      <c r="F5" s="76">
        <v>0</v>
      </c>
      <c r="G5" s="77">
        <v>0</v>
      </c>
      <c r="H5" s="76">
        <v>0</v>
      </c>
      <c r="I5" s="77">
        <v>0</v>
      </c>
      <c r="J5" s="78">
        <f t="shared" si="0"/>
        <v>0</v>
      </c>
      <c r="K5" s="79">
        <f t="shared" si="1"/>
        <v>0</v>
      </c>
      <c r="L5" s="80">
        <f t="shared" ref="L5:L63" si="4">SUM(J5:K5)</f>
        <v>0</v>
      </c>
      <c r="M5" s="81">
        <v>0</v>
      </c>
      <c r="N5" s="82">
        <v>0</v>
      </c>
      <c r="O5" s="83">
        <v>0</v>
      </c>
      <c r="P5" s="82">
        <v>0</v>
      </c>
      <c r="Q5" s="83">
        <v>0</v>
      </c>
      <c r="R5" s="82">
        <v>0</v>
      </c>
      <c r="S5" s="83">
        <v>0</v>
      </c>
      <c r="T5" s="82">
        <v>0</v>
      </c>
      <c r="U5" s="78">
        <f t="shared" si="2"/>
        <v>0</v>
      </c>
      <c r="V5" s="79">
        <f t="shared" si="3"/>
        <v>0</v>
      </c>
      <c r="W5" s="84">
        <f t="shared" ref="W5:W63" si="5">SUM(U5:V5)</f>
        <v>0</v>
      </c>
    </row>
    <row r="6" spans="1:23" x14ac:dyDescent="0.2">
      <c r="A6" s="73" t="s">
        <v>68</v>
      </c>
      <c r="B6" s="74" t="s">
        <v>19</v>
      </c>
      <c r="C6" s="75"/>
      <c r="D6" s="76">
        <v>0</v>
      </c>
      <c r="E6" s="77">
        <v>0</v>
      </c>
      <c r="F6" s="76">
        <v>0</v>
      </c>
      <c r="G6" s="77">
        <v>0</v>
      </c>
      <c r="H6" s="76">
        <v>0</v>
      </c>
      <c r="I6" s="77">
        <v>0</v>
      </c>
      <c r="J6" s="78">
        <f t="shared" si="0"/>
        <v>0</v>
      </c>
      <c r="K6" s="79">
        <f t="shared" si="1"/>
        <v>0</v>
      </c>
      <c r="L6" s="80">
        <f t="shared" si="4"/>
        <v>0</v>
      </c>
      <c r="M6" s="81">
        <v>0</v>
      </c>
      <c r="N6" s="82">
        <v>0</v>
      </c>
      <c r="O6" s="83">
        <v>0</v>
      </c>
      <c r="P6" s="82">
        <v>0</v>
      </c>
      <c r="Q6" s="83">
        <v>0</v>
      </c>
      <c r="R6" s="82">
        <v>0</v>
      </c>
      <c r="S6" s="83">
        <v>0</v>
      </c>
      <c r="T6" s="82">
        <v>0</v>
      </c>
      <c r="U6" s="78">
        <f t="shared" si="2"/>
        <v>0</v>
      </c>
      <c r="V6" s="79">
        <f t="shared" si="3"/>
        <v>0</v>
      </c>
      <c r="W6" s="84">
        <f t="shared" si="5"/>
        <v>0</v>
      </c>
    </row>
    <row r="7" spans="1:23" ht="22.5" x14ac:dyDescent="0.2">
      <c r="A7" s="73" t="s">
        <v>68</v>
      </c>
      <c r="B7" s="74" t="s">
        <v>73</v>
      </c>
      <c r="C7" s="75" t="s">
        <v>98</v>
      </c>
      <c r="D7" s="76">
        <v>0</v>
      </c>
      <c r="E7" s="77">
        <v>0</v>
      </c>
      <c r="F7" s="76">
        <v>0</v>
      </c>
      <c r="G7" s="77">
        <v>0</v>
      </c>
      <c r="H7" s="76">
        <v>0</v>
      </c>
      <c r="I7" s="77">
        <v>0</v>
      </c>
      <c r="J7" s="78">
        <f t="shared" si="0"/>
        <v>0</v>
      </c>
      <c r="K7" s="79">
        <f t="shared" si="1"/>
        <v>0</v>
      </c>
      <c r="L7" s="80">
        <f t="shared" si="4"/>
        <v>0</v>
      </c>
      <c r="M7" s="81">
        <v>0</v>
      </c>
      <c r="N7" s="82">
        <v>0</v>
      </c>
      <c r="O7" s="83">
        <v>0</v>
      </c>
      <c r="P7" s="82">
        <v>0</v>
      </c>
      <c r="Q7" s="83">
        <v>0</v>
      </c>
      <c r="R7" s="82">
        <v>0</v>
      </c>
      <c r="S7" s="83">
        <v>0</v>
      </c>
      <c r="T7" s="82">
        <v>2</v>
      </c>
      <c r="U7" s="78">
        <f t="shared" si="2"/>
        <v>0</v>
      </c>
      <c r="V7" s="79">
        <f t="shared" si="3"/>
        <v>2</v>
      </c>
      <c r="W7" s="84">
        <f t="shared" si="5"/>
        <v>2</v>
      </c>
    </row>
    <row r="8" spans="1:23" ht="16.5" thickBot="1" x14ac:dyDescent="0.25">
      <c r="A8" s="85" t="s">
        <v>68</v>
      </c>
      <c r="B8" s="86" t="s">
        <v>20</v>
      </c>
      <c r="C8" s="87"/>
      <c r="D8" s="88">
        <v>0</v>
      </c>
      <c r="E8" s="89">
        <v>0</v>
      </c>
      <c r="F8" s="88">
        <v>0</v>
      </c>
      <c r="G8" s="89">
        <v>0</v>
      </c>
      <c r="H8" s="88">
        <v>0</v>
      </c>
      <c r="I8" s="89">
        <v>0</v>
      </c>
      <c r="J8" s="90">
        <f t="shared" si="0"/>
        <v>0</v>
      </c>
      <c r="K8" s="91">
        <f t="shared" si="1"/>
        <v>0</v>
      </c>
      <c r="L8" s="92">
        <f t="shared" si="4"/>
        <v>0</v>
      </c>
      <c r="M8" s="93">
        <v>0</v>
      </c>
      <c r="N8" s="94">
        <v>0</v>
      </c>
      <c r="O8" s="95">
        <v>0</v>
      </c>
      <c r="P8" s="94">
        <v>0</v>
      </c>
      <c r="Q8" s="95">
        <v>0</v>
      </c>
      <c r="R8" s="94">
        <v>0</v>
      </c>
      <c r="S8" s="95">
        <v>0</v>
      </c>
      <c r="T8" s="94">
        <v>0</v>
      </c>
      <c r="U8" s="90">
        <f t="shared" si="2"/>
        <v>0</v>
      </c>
      <c r="V8" s="91">
        <f t="shared" si="3"/>
        <v>0</v>
      </c>
      <c r="W8" s="96">
        <f t="shared" si="5"/>
        <v>0</v>
      </c>
    </row>
    <row r="9" spans="1:23" ht="16.5" customHeight="1" thickTop="1" x14ac:dyDescent="0.2">
      <c r="A9" s="35" t="s">
        <v>67</v>
      </c>
      <c r="B9" s="21" t="s">
        <v>74</v>
      </c>
      <c r="C9" s="22" t="s">
        <v>71</v>
      </c>
      <c r="D9" s="9">
        <v>0</v>
      </c>
      <c r="E9" s="26">
        <v>0</v>
      </c>
      <c r="F9" s="9">
        <v>0</v>
      </c>
      <c r="G9" s="26">
        <v>0</v>
      </c>
      <c r="H9" s="9">
        <v>0</v>
      </c>
      <c r="I9" s="26">
        <v>0</v>
      </c>
      <c r="J9" s="55">
        <f t="shared" si="0"/>
        <v>0</v>
      </c>
      <c r="K9" s="42">
        <f t="shared" si="1"/>
        <v>0</v>
      </c>
      <c r="L9" s="7">
        <f t="shared" si="4"/>
        <v>0</v>
      </c>
      <c r="M9" s="44">
        <v>0</v>
      </c>
      <c r="N9" s="27">
        <v>0</v>
      </c>
      <c r="O9" s="17">
        <v>0</v>
      </c>
      <c r="P9" s="27">
        <v>0</v>
      </c>
      <c r="Q9" s="17">
        <v>4</v>
      </c>
      <c r="R9" s="27">
        <v>2</v>
      </c>
      <c r="S9" s="17">
        <v>0</v>
      </c>
      <c r="T9" s="27">
        <v>0</v>
      </c>
      <c r="U9" s="55">
        <f t="shared" si="2"/>
        <v>4</v>
      </c>
      <c r="V9" s="42">
        <f t="shared" si="3"/>
        <v>2</v>
      </c>
      <c r="W9" s="56">
        <f t="shared" si="5"/>
        <v>6</v>
      </c>
    </row>
    <row r="10" spans="1:23" x14ac:dyDescent="0.2">
      <c r="A10" s="36" t="s">
        <v>67</v>
      </c>
      <c r="B10" s="18" t="s">
        <v>21</v>
      </c>
      <c r="C10" s="20"/>
      <c r="D10" s="5">
        <v>0</v>
      </c>
      <c r="E10" s="24">
        <v>0</v>
      </c>
      <c r="F10" s="5">
        <v>0</v>
      </c>
      <c r="G10" s="24">
        <v>0</v>
      </c>
      <c r="H10" s="5">
        <v>0</v>
      </c>
      <c r="I10" s="24">
        <v>0</v>
      </c>
      <c r="J10" s="47">
        <f t="shared" si="0"/>
        <v>0</v>
      </c>
      <c r="K10" s="40">
        <f t="shared" si="1"/>
        <v>0</v>
      </c>
      <c r="L10" s="6">
        <f t="shared" si="4"/>
        <v>0</v>
      </c>
      <c r="M10" s="45">
        <v>0</v>
      </c>
      <c r="N10" s="25">
        <v>0</v>
      </c>
      <c r="O10" s="13">
        <v>0</v>
      </c>
      <c r="P10" s="25">
        <v>0</v>
      </c>
      <c r="Q10" s="13">
        <v>0</v>
      </c>
      <c r="R10" s="25">
        <v>0</v>
      </c>
      <c r="S10" s="13">
        <v>0</v>
      </c>
      <c r="T10" s="25">
        <v>0</v>
      </c>
      <c r="U10" s="47">
        <f t="shared" si="2"/>
        <v>0</v>
      </c>
      <c r="V10" s="40">
        <f t="shared" si="3"/>
        <v>0</v>
      </c>
      <c r="W10" s="57">
        <f t="shared" si="5"/>
        <v>0</v>
      </c>
    </row>
    <row r="11" spans="1:23" ht="16.5" thickBot="1" x14ac:dyDescent="0.25">
      <c r="A11" s="37" t="s">
        <v>67</v>
      </c>
      <c r="B11" s="23" t="s">
        <v>75</v>
      </c>
      <c r="C11" s="15" t="s">
        <v>72</v>
      </c>
      <c r="D11" s="8">
        <v>0</v>
      </c>
      <c r="E11" s="28">
        <v>0</v>
      </c>
      <c r="F11" s="8">
        <v>0</v>
      </c>
      <c r="G11" s="28">
        <v>0</v>
      </c>
      <c r="H11" s="8">
        <v>0</v>
      </c>
      <c r="I11" s="28">
        <v>0</v>
      </c>
      <c r="J11" s="49">
        <f t="shared" si="0"/>
        <v>0</v>
      </c>
      <c r="K11" s="41">
        <f t="shared" si="1"/>
        <v>0</v>
      </c>
      <c r="L11" s="4">
        <f t="shared" si="4"/>
        <v>0</v>
      </c>
      <c r="M11" s="46">
        <v>0</v>
      </c>
      <c r="N11" s="29">
        <v>0</v>
      </c>
      <c r="O11" s="16">
        <v>0</v>
      </c>
      <c r="P11" s="29">
        <v>0</v>
      </c>
      <c r="Q11" s="16">
        <v>0</v>
      </c>
      <c r="R11" s="29">
        <v>0</v>
      </c>
      <c r="S11" s="16">
        <v>0</v>
      </c>
      <c r="T11" s="29">
        <v>0</v>
      </c>
      <c r="U11" s="49">
        <f t="shared" si="2"/>
        <v>0</v>
      </c>
      <c r="V11" s="41">
        <f t="shared" si="3"/>
        <v>0</v>
      </c>
      <c r="W11" s="58">
        <f t="shared" si="5"/>
        <v>0</v>
      </c>
    </row>
    <row r="12" spans="1:23" ht="16.5" thickTop="1" x14ac:dyDescent="0.2">
      <c r="A12" s="61" t="s">
        <v>69</v>
      </c>
      <c r="B12" s="62" t="s">
        <v>22</v>
      </c>
      <c r="C12" s="63"/>
      <c r="D12" s="64">
        <v>0</v>
      </c>
      <c r="E12" s="65">
        <v>0</v>
      </c>
      <c r="F12" s="64">
        <v>0</v>
      </c>
      <c r="G12" s="65">
        <v>0</v>
      </c>
      <c r="H12" s="64">
        <v>0</v>
      </c>
      <c r="I12" s="65">
        <v>0</v>
      </c>
      <c r="J12" s="66">
        <f t="shared" si="0"/>
        <v>0</v>
      </c>
      <c r="K12" s="67">
        <f t="shared" si="1"/>
        <v>0</v>
      </c>
      <c r="L12" s="68">
        <f t="shared" si="4"/>
        <v>0</v>
      </c>
      <c r="M12" s="69">
        <v>0</v>
      </c>
      <c r="N12" s="70">
        <v>0</v>
      </c>
      <c r="O12" s="71">
        <v>0</v>
      </c>
      <c r="P12" s="70">
        <v>0</v>
      </c>
      <c r="Q12" s="71">
        <v>0</v>
      </c>
      <c r="R12" s="70">
        <v>0</v>
      </c>
      <c r="S12" s="71">
        <v>0</v>
      </c>
      <c r="T12" s="70">
        <v>2</v>
      </c>
      <c r="U12" s="66">
        <f t="shared" si="2"/>
        <v>0</v>
      </c>
      <c r="V12" s="67">
        <f t="shared" si="3"/>
        <v>2</v>
      </c>
      <c r="W12" s="72">
        <f t="shared" si="5"/>
        <v>2</v>
      </c>
    </row>
    <row r="13" spans="1:23" x14ac:dyDescent="0.2">
      <c r="A13" s="73" t="s">
        <v>69</v>
      </c>
      <c r="B13" s="74" t="s">
        <v>23</v>
      </c>
      <c r="C13" s="75"/>
      <c r="D13" s="76">
        <v>0</v>
      </c>
      <c r="E13" s="77">
        <v>0</v>
      </c>
      <c r="F13" s="76">
        <v>0</v>
      </c>
      <c r="G13" s="77">
        <v>0</v>
      </c>
      <c r="H13" s="76">
        <v>0</v>
      </c>
      <c r="I13" s="77">
        <v>0</v>
      </c>
      <c r="J13" s="78">
        <f t="shared" si="0"/>
        <v>0</v>
      </c>
      <c r="K13" s="79">
        <f t="shared" si="1"/>
        <v>0</v>
      </c>
      <c r="L13" s="80">
        <f t="shared" si="4"/>
        <v>0</v>
      </c>
      <c r="M13" s="81">
        <v>0</v>
      </c>
      <c r="N13" s="82">
        <v>0</v>
      </c>
      <c r="O13" s="83">
        <v>0</v>
      </c>
      <c r="P13" s="82">
        <v>0</v>
      </c>
      <c r="Q13" s="83">
        <v>0</v>
      </c>
      <c r="R13" s="82">
        <v>0</v>
      </c>
      <c r="S13" s="83">
        <v>0</v>
      </c>
      <c r="T13" s="82">
        <v>0</v>
      </c>
      <c r="U13" s="78">
        <f t="shared" si="2"/>
        <v>0</v>
      </c>
      <c r="V13" s="79">
        <f t="shared" si="3"/>
        <v>0</v>
      </c>
      <c r="W13" s="84">
        <f t="shared" si="5"/>
        <v>0</v>
      </c>
    </row>
    <row r="14" spans="1:23" x14ac:dyDescent="0.2">
      <c r="A14" s="73" t="s">
        <v>69</v>
      </c>
      <c r="B14" s="74" t="s">
        <v>76</v>
      </c>
      <c r="C14" s="75" t="s">
        <v>99</v>
      </c>
      <c r="D14" s="76">
        <v>0</v>
      </c>
      <c r="E14" s="77">
        <v>0</v>
      </c>
      <c r="F14" s="76">
        <v>0</v>
      </c>
      <c r="G14" s="77">
        <v>0</v>
      </c>
      <c r="H14" s="76">
        <v>0</v>
      </c>
      <c r="I14" s="77">
        <v>0</v>
      </c>
      <c r="J14" s="78">
        <f t="shared" si="0"/>
        <v>0</v>
      </c>
      <c r="K14" s="79">
        <f t="shared" si="1"/>
        <v>0</v>
      </c>
      <c r="L14" s="80">
        <f t="shared" si="4"/>
        <v>0</v>
      </c>
      <c r="M14" s="81">
        <v>0</v>
      </c>
      <c r="N14" s="82">
        <v>0</v>
      </c>
      <c r="O14" s="83">
        <v>5</v>
      </c>
      <c r="P14" s="82">
        <v>0</v>
      </c>
      <c r="Q14" s="83">
        <v>3</v>
      </c>
      <c r="R14" s="82">
        <v>0</v>
      </c>
      <c r="S14" s="83">
        <v>0</v>
      </c>
      <c r="T14" s="82">
        <v>0</v>
      </c>
      <c r="U14" s="78">
        <f t="shared" si="2"/>
        <v>8</v>
      </c>
      <c r="V14" s="79">
        <f t="shared" si="3"/>
        <v>0</v>
      </c>
      <c r="W14" s="84">
        <f t="shared" si="5"/>
        <v>8</v>
      </c>
    </row>
    <row r="15" spans="1:23" ht="16.5" thickBot="1" x14ac:dyDescent="0.25">
      <c r="A15" s="85" t="s">
        <v>69</v>
      </c>
      <c r="B15" s="86" t="s">
        <v>24</v>
      </c>
      <c r="C15" s="87"/>
      <c r="D15" s="88">
        <v>0</v>
      </c>
      <c r="E15" s="89">
        <v>0</v>
      </c>
      <c r="F15" s="88">
        <v>0</v>
      </c>
      <c r="G15" s="89">
        <v>0</v>
      </c>
      <c r="H15" s="88">
        <v>0</v>
      </c>
      <c r="I15" s="89">
        <v>0</v>
      </c>
      <c r="J15" s="90">
        <f t="shared" si="0"/>
        <v>0</v>
      </c>
      <c r="K15" s="91">
        <f t="shared" si="1"/>
        <v>0</v>
      </c>
      <c r="L15" s="92">
        <f t="shared" si="4"/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4">
        <v>0</v>
      </c>
      <c r="S15" s="95">
        <v>0</v>
      </c>
      <c r="T15" s="94">
        <v>0</v>
      </c>
      <c r="U15" s="90">
        <f t="shared" si="2"/>
        <v>0</v>
      </c>
      <c r="V15" s="91">
        <f t="shared" si="3"/>
        <v>0</v>
      </c>
      <c r="W15" s="96">
        <f t="shared" si="5"/>
        <v>0</v>
      </c>
    </row>
    <row r="16" spans="1:23" ht="16.5" thickTop="1" x14ac:dyDescent="0.2">
      <c r="A16" s="35" t="s">
        <v>4</v>
      </c>
      <c r="B16" s="21" t="s">
        <v>25</v>
      </c>
      <c r="C16" s="22"/>
      <c r="D16" s="9">
        <v>0</v>
      </c>
      <c r="E16" s="26">
        <v>0</v>
      </c>
      <c r="F16" s="9">
        <v>0</v>
      </c>
      <c r="G16" s="26">
        <v>0</v>
      </c>
      <c r="H16" s="9">
        <v>0</v>
      </c>
      <c r="I16" s="26">
        <v>0</v>
      </c>
      <c r="J16" s="55">
        <f t="shared" si="0"/>
        <v>0</v>
      </c>
      <c r="K16" s="42">
        <f t="shared" si="1"/>
        <v>0</v>
      </c>
      <c r="L16" s="7">
        <f t="shared" si="4"/>
        <v>0</v>
      </c>
      <c r="M16" s="44">
        <v>0</v>
      </c>
      <c r="N16" s="27">
        <v>0</v>
      </c>
      <c r="O16" s="17">
        <v>0</v>
      </c>
      <c r="P16" s="27">
        <v>0</v>
      </c>
      <c r="Q16" s="17">
        <v>0</v>
      </c>
      <c r="R16" s="27">
        <v>0</v>
      </c>
      <c r="S16" s="17">
        <v>0</v>
      </c>
      <c r="T16" s="27">
        <v>0</v>
      </c>
      <c r="U16" s="55">
        <f t="shared" si="2"/>
        <v>0</v>
      </c>
      <c r="V16" s="42">
        <f t="shared" si="3"/>
        <v>0</v>
      </c>
      <c r="W16" s="56">
        <f t="shared" si="5"/>
        <v>0</v>
      </c>
    </row>
    <row r="17" spans="1:23" x14ac:dyDescent="0.2">
      <c r="A17" s="36" t="s">
        <v>4</v>
      </c>
      <c r="B17" s="18" t="s">
        <v>26</v>
      </c>
      <c r="C17" s="20"/>
      <c r="D17" s="5">
        <v>0</v>
      </c>
      <c r="E17" s="24">
        <v>0</v>
      </c>
      <c r="F17" s="5">
        <v>0</v>
      </c>
      <c r="G17" s="24">
        <v>0</v>
      </c>
      <c r="H17" s="5">
        <v>0</v>
      </c>
      <c r="I17" s="24">
        <v>0</v>
      </c>
      <c r="J17" s="47">
        <f t="shared" si="0"/>
        <v>0</v>
      </c>
      <c r="K17" s="40">
        <f t="shared" si="1"/>
        <v>0</v>
      </c>
      <c r="L17" s="6">
        <f t="shared" si="4"/>
        <v>0</v>
      </c>
      <c r="M17" s="45">
        <v>0</v>
      </c>
      <c r="N17" s="25">
        <v>0</v>
      </c>
      <c r="O17" s="13">
        <v>0</v>
      </c>
      <c r="P17" s="25">
        <v>0</v>
      </c>
      <c r="Q17" s="13">
        <v>0</v>
      </c>
      <c r="R17" s="25">
        <v>0</v>
      </c>
      <c r="S17" s="13">
        <v>0</v>
      </c>
      <c r="T17" s="25">
        <v>0</v>
      </c>
      <c r="U17" s="47">
        <f t="shared" si="2"/>
        <v>0</v>
      </c>
      <c r="V17" s="40">
        <f t="shared" si="3"/>
        <v>0</v>
      </c>
      <c r="W17" s="57">
        <f t="shared" si="5"/>
        <v>0</v>
      </c>
    </row>
    <row r="18" spans="1:23" x14ac:dyDescent="0.2">
      <c r="A18" s="36" t="s">
        <v>4</v>
      </c>
      <c r="B18" s="18" t="s">
        <v>27</v>
      </c>
      <c r="C18" s="20"/>
      <c r="D18" s="5">
        <v>0</v>
      </c>
      <c r="E18" s="24">
        <v>0</v>
      </c>
      <c r="F18" s="5">
        <v>0</v>
      </c>
      <c r="G18" s="24">
        <v>0</v>
      </c>
      <c r="H18" s="5">
        <v>0</v>
      </c>
      <c r="I18" s="24">
        <v>0</v>
      </c>
      <c r="J18" s="47">
        <f t="shared" si="0"/>
        <v>0</v>
      </c>
      <c r="K18" s="40">
        <f t="shared" si="1"/>
        <v>0</v>
      </c>
      <c r="L18" s="6">
        <f t="shared" si="4"/>
        <v>0</v>
      </c>
      <c r="M18" s="45">
        <v>0</v>
      </c>
      <c r="N18" s="25">
        <v>0</v>
      </c>
      <c r="O18" s="13">
        <v>0</v>
      </c>
      <c r="P18" s="25">
        <v>0</v>
      </c>
      <c r="Q18" s="13">
        <v>0</v>
      </c>
      <c r="R18" s="25">
        <v>0</v>
      </c>
      <c r="S18" s="13">
        <v>0</v>
      </c>
      <c r="T18" s="25">
        <v>0</v>
      </c>
      <c r="U18" s="47">
        <f t="shared" si="2"/>
        <v>0</v>
      </c>
      <c r="V18" s="40">
        <f t="shared" si="3"/>
        <v>0</v>
      </c>
      <c r="W18" s="57">
        <f t="shared" si="5"/>
        <v>0</v>
      </c>
    </row>
    <row r="19" spans="1:23" ht="16.5" thickBot="1" x14ac:dyDescent="0.25">
      <c r="A19" s="37" t="s">
        <v>4</v>
      </c>
      <c r="B19" s="23" t="s">
        <v>28</v>
      </c>
      <c r="C19" s="15"/>
      <c r="D19" s="8">
        <v>0</v>
      </c>
      <c r="E19" s="28">
        <v>0</v>
      </c>
      <c r="F19" s="8">
        <v>0</v>
      </c>
      <c r="G19" s="28">
        <v>0</v>
      </c>
      <c r="H19" s="8">
        <v>0</v>
      </c>
      <c r="I19" s="28">
        <v>0</v>
      </c>
      <c r="J19" s="49">
        <f t="shared" si="0"/>
        <v>0</v>
      </c>
      <c r="K19" s="41">
        <f t="shared" si="1"/>
        <v>0</v>
      </c>
      <c r="L19" s="4">
        <f t="shared" si="4"/>
        <v>0</v>
      </c>
      <c r="M19" s="46">
        <v>0</v>
      </c>
      <c r="N19" s="29">
        <v>0</v>
      </c>
      <c r="O19" s="16">
        <v>0</v>
      </c>
      <c r="P19" s="29">
        <v>0</v>
      </c>
      <c r="Q19" s="16">
        <v>5</v>
      </c>
      <c r="R19" s="29">
        <v>0</v>
      </c>
      <c r="S19" s="16">
        <v>0</v>
      </c>
      <c r="T19" s="29">
        <v>0</v>
      </c>
      <c r="U19" s="49">
        <f t="shared" si="2"/>
        <v>5</v>
      </c>
      <c r="V19" s="41">
        <f t="shared" si="3"/>
        <v>0</v>
      </c>
      <c r="W19" s="58">
        <f t="shared" si="5"/>
        <v>5</v>
      </c>
    </row>
    <row r="20" spans="1:23" ht="16.5" thickTop="1" x14ac:dyDescent="0.2">
      <c r="A20" s="61" t="s">
        <v>3</v>
      </c>
      <c r="B20" s="62" t="s">
        <v>29</v>
      </c>
      <c r="C20" s="63"/>
      <c r="D20" s="64">
        <v>0</v>
      </c>
      <c r="E20" s="65">
        <v>0</v>
      </c>
      <c r="F20" s="64">
        <v>0</v>
      </c>
      <c r="G20" s="65">
        <v>0</v>
      </c>
      <c r="H20" s="64">
        <v>0</v>
      </c>
      <c r="I20" s="65">
        <v>0</v>
      </c>
      <c r="J20" s="66">
        <f t="shared" si="0"/>
        <v>0</v>
      </c>
      <c r="K20" s="67">
        <f t="shared" si="1"/>
        <v>0</v>
      </c>
      <c r="L20" s="68">
        <f t="shared" si="4"/>
        <v>0</v>
      </c>
      <c r="M20" s="69">
        <v>0</v>
      </c>
      <c r="N20" s="70">
        <v>2</v>
      </c>
      <c r="O20" s="71">
        <v>0</v>
      </c>
      <c r="P20" s="70">
        <v>0</v>
      </c>
      <c r="Q20" s="71">
        <v>0</v>
      </c>
      <c r="R20" s="70">
        <v>0</v>
      </c>
      <c r="S20" s="71">
        <v>0</v>
      </c>
      <c r="T20" s="70">
        <v>4</v>
      </c>
      <c r="U20" s="66">
        <f t="shared" si="2"/>
        <v>0</v>
      </c>
      <c r="V20" s="67">
        <f t="shared" si="3"/>
        <v>6</v>
      </c>
      <c r="W20" s="72">
        <f t="shared" si="5"/>
        <v>6</v>
      </c>
    </row>
    <row r="21" spans="1:23" x14ac:dyDescent="0.2">
      <c r="A21" s="73" t="s">
        <v>3</v>
      </c>
      <c r="B21" s="74" t="s">
        <v>30</v>
      </c>
      <c r="C21" s="75"/>
      <c r="D21" s="76">
        <v>0</v>
      </c>
      <c r="E21" s="77">
        <v>0</v>
      </c>
      <c r="F21" s="76">
        <v>0</v>
      </c>
      <c r="G21" s="77">
        <v>0</v>
      </c>
      <c r="H21" s="76">
        <v>0</v>
      </c>
      <c r="I21" s="77">
        <v>0</v>
      </c>
      <c r="J21" s="78">
        <f t="shared" si="0"/>
        <v>0</v>
      </c>
      <c r="K21" s="79">
        <f t="shared" si="1"/>
        <v>0</v>
      </c>
      <c r="L21" s="80">
        <f t="shared" si="4"/>
        <v>0</v>
      </c>
      <c r="M21" s="81">
        <v>5</v>
      </c>
      <c r="N21" s="82">
        <v>0</v>
      </c>
      <c r="O21" s="83">
        <v>0</v>
      </c>
      <c r="P21" s="82">
        <v>0</v>
      </c>
      <c r="Q21" s="83">
        <v>0</v>
      </c>
      <c r="R21" s="82">
        <v>0</v>
      </c>
      <c r="S21" s="83">
        <v>0</v>
      </c>
      <c r="T21" s="82">
        <v>0</v>
      </c>
      <c r="U21" s="78">
        <f t="shared" si="2"/>
        <v>5</v>
      </c>
      <c r="V21" s="79">
        <f t="shared" si="3"/>
        <v>0</v>
      </c>
      <c r="W21" s="84">
        <f t="shared" si="5"/>
        <v>5</v>
      </c>
    </row>
    <row r="22" spans="1:23" x14ac:dyDescent="0.2">
      <c r="A22" s="73" t="s">
        <v>3</v>
      </c>
      <c r="B22" s="74" t="s">
        <v>31</v>
      </c>
      <c r="C22" s="75"/>
      <c r="D22" s="76">
        <v>0</v>
      </c>
      <c r="E22" s="77">
        <v>0</v>
      </c>
      <c r="F22" s="76">
        <v>0</v>
      </c>
      <c r="G22" s="77">
        <v>0</v>
      </c>
      <c r="H22" s="76">
        <v>0</v>
      </c>
      <c r="I22" s="77">
        <v>0</v>
      </c>
      <c r="J22" s="78">
        <f t="shared" si="0"/>
        <v>0</v>
      </c>
      <c r="K22" s="79">
        <f t="shared" si="1"/>
        <v>0</v>
      </c>
      <c r="L22" s="80">
        <f t="shared" si="4"/>
        <v>0</v>
      </c>
      <c r="M22" s="81">
        <v>4</v>
      </c>
      <c r="N22" s="82">
        <v>0</v>
      </c>
      <c r="O22" s="83">
        <v>0</v>
      </c>
      <c r="P22" s="82">
        <v>0</v>
      </c>
      <c r="Q22" s="83">
        <v>1</v>
      </c>
      <c r="R22" s="82">
        <v>0</v>
      </c>
      <c r="S22" s="83">
        <v>0</v>
      </c>
      <c r="T22" s="82">
        <v>0</v>
      </c>
      <c r="U22" s="78">
        <f t="shared" si="2"/>
        <v>5</v>
      </c>
      <c r="V22" s="79">
        <f t="shared" si="3"/>
        <v>0</v>
      </c>
      <c r="W22" s="84">
        <f t="shared" si="5"/>
        <v>5</v>
      </c>
    </row>
    <row r="23" spans="1:23" ht="16.5" thickBot="1" x14ac:dyDescent="0.25">
      <c r="A23" s="85" t="s">
        <v>3</v>
      </c>
      <c r="B23" s="86" t="s">
        <v>32</v>
      </c>
      <c r="C23" s="87"/>
      <c r="D23" s="88">
        <v>0</v>
      </c>
      <c r="E23" s="89">
        <v>0</v>
      </c>
      <c r="F23" s="88">
        <v>0</v>
      </c>
      <c r="G23" s="89">
        <v>0</v>
      </c>
      <c r="H23" s="88">
        <v>0</v>
      </c>
      <c r="I23" s="89">
        <v>0</v>
      </c>
      <c r="J23" s="90">
        <f t="shared" si="0"/>
        <v>0</v>
      </c>
      <c r="K23" s="91">
        <f t="shared" si="1"/>
        <v>0</v>
      </c>
      <c r="L23" s="92">
        <f t="shared" si="4"/>
        <v>0</v>
      </c>
      <c r="M23" s="93">
        <v>0</v>
      </c>
      <c r="N23" s="94">
        <v>0</v>
      </c>
      <c r="O23" s="95">
        <v>0</v>
      </c>
      <c r="P23" s="94">
        <v>0</v>
      </c>
      <c r="Q23" s="95">
        <v>2</v>
      </c>
      <c r="R23" s="94">
        <v>0</v>
      </c>
      <c r="S23" s="95">
        <v>0</v>
      </c>
      <c r="T23" s="94">
        <v>0</v>
      </c>
      <c r="U23" s="90">
        <f t="shared" si="2"/>
        <v>2</v>
      </c>
      <c r="V23" s="91">
        <f t="shared" si="3"/>
        <v>0</v>
      </c>
      <c r="W23" s="96">
        <f t="shared" si="5"/>
        <v>2</v>
      </c>
    </row>
    <row r="24" spans="1:23" ht="16.5" thickTop="1" x14ac:dyDescent="0.2">
      <c r="A24" s="35" t="s">
        <v>2</v>
      </c>
      <c r="B24" s="21" t="s">
        <v>33</v>
      </c>
      <c r="C24" s="22"/>
      <c r="D24" s="9">
        <v>0</v>
      </c>
      <c r="E24" s="26">
        <v>0</v>
      </c>
      <c r="F24" s="9">
        <v>0</v>
      </c>
      <c r="G24" s="26">
        <v>0</v>
      </c>
      <c r="H24" s="9">
        <v>0</v>
      </c>
      <c r="I24" s="26">
        <v>0</v>
      </c>
      <c r="J24" s="55">
        <f t="shared" si="0"/>
        <v>0</v>
      </c>
      <c r="K24" s="42">
        <f t="shared" si="1"/>
        <v>0</v>
      </c>
      <c r="L24" s="7">
        <f t="shared" si="4"/>
        <v>0</v>
      </c>
      <c r="M24" s="44">
        <v>0</v>
      </c>
      <c r="N24" s="27">
        <v>0</v>
      </c>
      <c r="O24" s="17">
        <v>0</v>
      </c>
      <c r="P24" s="27">
        <v>0</v>
      </c>
      <c r="Q24" s="17">
        <v>0</v>
      </c>
      <c r="R24" s="27">
        <v>0</v>
      </c>
      <c r="S24" s="17">
        <v>0</v>
      </c>
      <c r="T24" s="27">
        <v>0</v>
      </c>
      <c r="U24" s="55">
        <f t="shared" si="2"/>
        <v>0</v>
      </c>
      <c r="V24" s="42">
        <f t="shared" si="3"/>
        <v>0</v>
      </c>
      <c r="W24" s="56">
        <f t="shared" si="5"/>
        <v>0</v>
      </c>
    </row>
    <row r="25" spans="1:23" x14ac:dyDescent="0.2">
      <c r="A25" s="36" t="s">
        <v>2</v>
      </c>
      <c r="B25" s="18" t="s">
        <v>34</v>
      </c>
      <c r="C25" s="20"/>
      <c r="D25" s="5">
        <v>0</v>
      </c>
      <c r="E25" s="24">
        <v>0</v>
      </c>
      <c r="F25" s="5">
        <v>0</v>
      </c>
      <c r="G25" s="24">
        <v>0</v>
      </c>
      <c r="H25" s="5">
        <v>0</v>
      </c>
      <c r="I25" s="24">
        <v>0</v>
      </c>
      <c r="J25" s="47">
        <f t="shared" si="0"/>
        <v>0</v>
      </c>
      <c r="K25" s="40">
        <f t="shared" si="1"/>
        <v>0</v>
      </c>
      <c r="L25" s="6">
        <f t="shared" si="4"/>
        <v>0</v>
      </c>
      <c r="M25" s="45">
        <v>0</v>
      </c>
      <c r="N25" s="25">
        <v>0</v>
      </c>
      <c r="O25" s="13">
        <v>1</v>
      </c>
      <c r="P25" s="25">
        <v>0</v>
      </c>
      <c r="Q25" s="13">
        <v>10</v>
      </c>
      <c r="R25" s="25">
        <v>0</v>
      </c>
      <c r="S25" s="13">
        <v>0</v>
      </c>
      <c r="T25" s="25">
        <v>0</v>
      </c>
      <c r="U25" s="47">
        <f t="shared" si="2"/>
        <v>11</v>
      </c>
      <c r="V25" s="40">
        <f t="shared" si="3"/>
        <v>0</v>
      </c>
      <c r="W25" s="57">
        <f t="shared" si="5"/>
        <v>11</v>
      </c>
    </row>
    <row r="26" spans="1:23" x14ac:dyDescent="0.2">
      <c r="A26" s="36" t="s">
        <v>2</v>
      </c>
      <c r="B26" s="18" t="s">
        <v>35</v>
      </c>
      <c r="C26" s="20"/>
      <c r="D26" s="5">
        <v>0</v>
      </c>
      <c r="E26" s="24">
        <v>0</v>
      </c>
      <c r="F26" s="5">
        <v>0</v>
      </c>
      <c r="G26" s="24">
        <v>0</v>
      </c>
      <c r="H26" s="5">
        <v>0</v>
      </c>
      <c r="I26" s="24">
        <v>0</v>
      </c>
      <c r="J26" s="47">
        <f t="shared" si="0"/>
        <v>0</v>
      </c>
      <c r="K26" s="40">
        <f t="shared" si="1"/>
        <v>0</v>
      </c>
      <c r="L26" s="6">
        <f t="shared" si="4"/>
        <v>0</v>
      </c>
      <c r="M26" s="45">
        <v>0</v>
      </c>
      <c r="N26" s="25">
        <v>0</v>
      </c>
      <c r="O26" s="13">
        <v>0</v>
      </c>
      <c r="P26" s="25">
        <v>0</v>
      </c>
      <c r="Q26" s="13">
        <v>0</v>
      </c>
      <c r="R26" s="25">
        <v>0</v>
      </c>
      <c r="S26" s="13">
        <v>0</v>
      </c>
      <c r="T26" s="25">
        <v>0</v>
      </c>
      <c r="U26" s="47">
        <f t="shared" si="2"/>
        <v>0</v>
      </c>
      <c r="V26" s="40">
        <f t="shared" si="3"/>
        <v>0</v>
      </c>
      <c r="W26" s="57">
        <f t="shared" si="5"/>
        <v>0</v>
      </c>
    </row>
    <row r="27" spans="1:23" x14ac:dyDescent="0.2">
      <c r="A27" s="36" t="s">
        <v>2</v>
      </c>
      <c r="B27" s="18" t="s">
        <v>36</v>
      </c>
      <c r="C27" s="20"/>
      <c r="D27" s="5">
        <v>0</v>
      </c>
      <c r="E27" s="24">
        <v>0</v>
      </c>
      <c r="F27" s="5">
        <v>0</v>
      </c>
      <c r="G27" s="24">
        <v>0</v>
      </c>
      <c r="H27" s="5">
        <v>0</v>
      </c>
      <c r="I27" s="24">
        <v>0</v>
      </c>
      <c r="J27" s="47">
        <f t="shared" si="0"/>
        <v>0</v>
      </c>
      <c r="K27" s="40">
        <f t="shared" si="1"/>
        <v>0</v>
      </c>
      <c r="L27" s="6">
        <f t="shared" si="4"/>
        <v>0</v>
      </c>
      <c r="M27" s="45">
        <v>0</v>
      </c>
      <c r="N27" s="25">
        <v>0</v>
      </c>
      <c r="O27" s="13">
        <v>0</v>
      </c>
      <c r="P27" s="25">
        <v>0</v>
      </c>
      <c r="Q27" s="13">
        <v>10</v>
      </c>
      <c r="R27" s="25">
        <v>0</v>
      </c>
      <c r="S27" s="13">
        <v>0</v>
      </c>
      <c r="T27" s="25">
        <v>5</v>
      </c>
      <c r="U27" s="47">
        <f t="shared" si="2"/>
        <v>10</v>
      </c>
      <c r="V27" s="40">
        <f t="shared" si="3"/>
        <v>5</v>
      </c>
      <c r="W27" s="57">
        <f t="shared" si="5"/>
        <v>15</v>
      </c>
    </row>
    <row r="28" spans="1:23" ht="16.5" thickBot="1" x14ac:dyDescent="0.25">
      <c r="A28" s="37" t="s">
        <v>2</v>
      </c>
      <c r="B28" s="23" t="s">
        <v>37</v>
      </c>
      <c r="C28" s="15"/>
      <c r="D28" s="8">
        <v>0</v>
      </c>
      <c r="E28" s="28">
        <v>0</v>
      </c>
      <c r="F28" s="8">
        <v>0</v>
      </c>
      <c r="G28" s="28">
        <v>0</v>
      </c>
      <c r="H28" s="8">
        <v>0</v>
      </c>
      <c r="I28" s="28">
        <v>0</v>
      </c>
      <c r="J28" s="49">
        <f t="shared" si="0"/>
        <v>0</v>
      </c>
      <c r="K28" s="41">
        <f t="shared" si="1"/>
        <v>0</v>
      </c>
      <c r="L28" s="4">
        <f t="shared" si="4"/>
        <v>0</v>
      </c>
      <c r="M28" s="46">
        <v>0</v>
      </c>
      <c r="N28" s="29">
        <v>0</v>
      </c>
      <c r="O28" s="16">
        <v>4</v>
      </c>
      <c r="P28" s="29">
        <v>1</v>
      </c>
      <c r="Q28" s="16">
        <v>5</v>
      </c>
      <c r="R28" s="29">
        <v>0</v>
      </c>
      <c r="S28" s="16">
        <v>0</v>
      </c>
      <c r="T28" s="29">
        <v>3</v>
      </c>
      <c r="U28" s="49">
        <f t="shared" si="2"/>
        <v>9</v>
      </c>
      <c r="V28" s="41">
        <f t="shared" si="3"/>
        <v>4</v>
      </c>
      <c r="W28" s="58">
        <f t="shared" si="5"/>
        <v>13</v>
      </c>
    </row>
    <row r="29" spans="1:23" ht="16.5" thickTop="1" x14ac:dyDescent="0.2">
      <c r="A29" s="61" t="s">
        <v>94</v>
      </c>
      <c r="B29" s="62" t="s">
        <v>38</v>
      </c>
      <c r="C29" s="63" t="s">
        <v>78</v>
      </c>
      <c r="D29" s="64">
        <v>0</v>
      </c>
      <c r="E29" s="65">
        <v>0</v>
      </c>
      <c r="F29" s="64">
        <v>0</v>
      </c>
      <c r="G29" s="65">
        <v>0</v>
      </c>
      <c r="H29" s="64">
        <v>0</v>
      </c>
      <c r="I29" s="65">
        <v>0</v>
      </c>
      <c r="J29" s="66">
        <f t="shared" si="0"/>
        <v>0</v>
      </c>
      <c r="K29" s="67">
        <f t="shared" si="1"/>
        <v>0</v>
      </c>
      <c r="L29" s="68">
        <f t="shared" si="4"/>
        <v>0</v>
      </c>
      <c r="M29" s="69">
        <v>0</v>
      </c>
      <c r="N29" s="70">
        <v>0</v>
      </c>
      <c r="O29" s="71">
        <v>0</v>
      </c>
      <c r="P29" s="70">
        <v>0</v>
      </c>
      <c r="Q29" s="71">
        <v>0</v>
      </c>
      <c r="R29" s="70">
        <v>0</v>
      </c>
      <c r="S29" s="71">
        <v>0</v>
      </c>
      <c r="T29" s="70">
        <v>0</v>
      </c>
      <c r="U29" s="66">
        <f t="shared" si="2"/>
        <v>0</v>
      </c>
      <c r="V29" s="67">
        <f t="shared" si="3"/>
        <v>0</v>
      </c>
      <c r="W29" s="72">
        <f t="shared" si="5"/>
        <v>0</v>
      </c>
    </row>
    <row r="30" spans="1:23" x14ac:dyDescent="0.2">
      <c r="A30" s="73" t="s">
        <v>94</v>
      </c>
      <c r="B30" s="74" t="s">
        <v>79</v>
      </c>
      <c r="C30" s="75" t="s">
        <v>78</v>
      </c>
      <c r="D30" s="76">
        <v>0</v>
      </c>
      <c r="E30" s="77">
        <v>0</v>
      </c>
      <c r="F30" s="76">
        <v>0</v>
      </c>
      <c r="G30" s="77">
        <v>0</v>
      </c>
      <c r="H30" s="76">
        <v>0</v>
      </c>
      <c r="I30" s="77">
        <v>0</v>
      </c>
      <c r="J30" s="78">
        <f t="shared" si="0"/>
        <v>0</v>
      </c>
      <c r="K30" s="79">
        <f t="shared" si="1"/>
        <v>0</v>
      </c>
      <c r="L30" s="80">
        <f t="shared" si="4"/>
        <v>0</v>
      </c>
      <c r="M30" s="81">
        <v>0</v>
      </c>
      <c r="N30" s="82">
        <v>0</v>
      </c>
      <c r="O30" s="83">
        <v>0</v>
      </c>
      <c r="P30" s="82">
        <v>0</v>
      </c>
      <c r="Q30" s="83">
        <v>0</v>
      </c>
      <c r="R30" s="82">
        <v>0</v>
      </c>
      <c r="S30" s="83">
        <v>0</v>
      </c>
      <c r="T30" s="82">
        <v>0</v>
      </c>
      <c r="U30" s="78">
        <f t="shared" si="2"/>
        <v>0</v>
      </c>
      <c r="V30" s="79">
        <f t="shared" si="3"/>
        <v>0</v>
      </c>
      <c r="W30" s="84">
        <f t="shared" si="5"/>
        <v>0</v>
      </c>
    </row>
    <row r="31" spans="1:23" x14ac:dyDescent="0.2">
      <c r="A31" s="73" t="s">
        <v>94</v>
      </c>
      <c r="B31" s="74" t="s">
        <v>39</v>
      </c>
      <c r="C31" s="75"/>
      <c r="D31" s="76">
        <v>0</v>
      </c>
      <c r="E31" s="77">
        <v>0</v>
      </c>
      <c r="F31" s="76">
        <v>0</v>
      </c>
      <c r="G31" s="77">
        <v>0</v>
      </c>
      <c r="H31" s="76">
        <v>0</v>
      </c>
      <c r="I31" s="77">
        <v>0</v>
      </c>
      <c r="J31" s="78">
        <f t="shared" si="0"/>
        <v>0</v>
      </c>
      <c r="K31" s="79">
        <f t="shared" si="1"/>
        <v>0</v>
      </c>
      <c r="L31" s="80">
        <f t="shared" si="4"/>
        <v>0</v>
      </c>
      <c r="M31" s="81">
        <v>0</v>
      </c>
      <c r="N31" s="82">
        <v>0</v>
      </c>
      <c r="O31" s="83">
        <v>0</v>
      </c>
      <c r="P31" s="82">
        <v>0</v>
      </c>
      <c r="Q31" s="83">
        <v>0</v>
      </c>
      <c r="R31" s="82">
        <v>0</v>
      </c>
      <c r="S31" s="83">
        <v>0</v>
      </c>
      <c r="T31" s="82">
        <v>0</v>
      </c>
      <c r="U31" s="78">
        <f t="shared" si="2"/>
        <v>0</v>
      </c>
      <c r="V31" s="79">
        <f t="shared" si="3"/>
        <v>0</v>
      </c>
      <c r="W31" s="84">
        <f t="shared" si="5"/>
        <v>0</v>
      </c>
    </row>
    <row r="32" spans="1:23" x14ac:dyDescent="0.2">
      <c r="A32" s="73" t="s">
        <v>94</v>
      </c>
      <c r="B32" s="74" t="s">
        <v>40</v>
      </c>
      <c r="C32" s="75"/>
      <c r="D32" s="76">
        <v>0</v>
      </c>
      <c r="E32" s="77">
        <v>0</v>
      </c>
      <c r="F32" s="76">
        <v>0</v>
      </c>
      <c r="G32" s="77">
        <v>0</v>
      </c>
      <c r="H32" s="76">
        <v>0</v>
      </c>
      <c r="I32" s="77">
        <v>0</v>
      </c>
      <c r="J32" s="78">
        <f t="shared" si="0"/>
        <v>0</v>
      </c>
      <c r="K32" s="79">
        <f t="shared" si="1"/>
        <v>0</v>
      </c>
      <c r="L32" s="80">
        <f t="shared" si="4"/>
        <v>0</v>
      </c>
      <c r="M32" s="81">
        <v>0</v>
      </c>
      <c r="N32" s="82">
        <v>0</v>
      </c>
      <c r="O32" s="83">
        <v>0</v>
      </c>
      <c r="P32" s="82">
        <v>0</v>
      </c>
      <c r="Q32" s="83">
        <v>0</v>
      </c>
      <c r="R32" s="82">
        <v>0</v>
      </c>
      <c r="S32" s="83">
        <v>0</v>
      </c>
      <c r="T32" s="82">
        <v>0</v>
      </c>
      <c r="U32" s="78">
        <f t="shared" si="2"/>
        <v>0</v>
      </c>
      <c r="V32" s="79">
        <f t="shared" si="3"/>
        <v>0</v>
      </c>
      <c r="W32" s="84">
        <f t="shared" si="5"/>
        <v>0</v>
      </c>
    </row>
    <row r="33" spans="1:23" ht="16.5" thickBot="1" x14ac:dyDescent="0.25">
      <c r="A33" s="85" t="s">
        <v>94</v>
      </c>
      <c r="B33" s="86" t="s">
        <v>41</v>
      </c>
      <c r="C33" s="87"/>
      <c r="D33" s="88">
        <v>0</v>
      </c>
      <c r="E33" s="89">
        <v>0</v>
      </c>
      <c r="F33" s="88">
        <v>1</v>
      </c>
      <c r="G33" s="89">
        <v>0</v>
      </c>
      <c r="H33" s="88">
        <v>0</v>
      </c>
      <c r="I33" s="89">
        <v>0</v>
      </c>
      <c r="J33" s="90">
        <f t="shared" si="0"/>
        <v>1</v>
      </c>
      <c r="K33" s="91">
        <f t="shared" si="1"/>
        <v>0</v>
      </c>
      <c r="L33" s="92">
        <f t="shared" si="4"/>
        <v>1</v>
      </c>
      <c r="M33" s="93">
        <v>2</v>
      </c>
      <c r="N33" s="94">
        <v>0</v>
      </c>
      <c r="O33" s="95">
        <v>2</v>
      </c>
      <c r="P33" s="94">
        <v>0</v>
      </c>
      <c r="Q33" s="95">
        <v>2</v>
      </c>
      <c r="R33" s="94">
        <v>6</v>
      </c>
      <c r="S33" s="95">
        <v>0</v>
      </c>
      <c r="T33" s="94">
        <v>0</v>
      </c>
      <c r="U33" s="90">
        <f t="shared" si="2"/>
        <v>6</v>
      </c>
      <c r="V33" s="91">
        <f t="shared" si="3"/>
        <v>6</v>
      </c>
      <c r="W33" s="96">
        <f t="shared" si="5"/>
        <v>12</v>
      </c>
    </row>
    <row r="34" spans="1:23" ht="16.5" thickTop="1" x14ac:dyDescent="0.2">
      <c r="A34" s="35" t="s">
        <v>90</v>
      </c>
      <c r="B34" s="21" t="s">
        <v>42</v>
      </c>
      <c r="C34" s="22"/>
      <c r="D34" s="9">
        <v>0</v>
      </c>
      <c r="E34" s="26">
        <v>0</v>
      </c>
      <c r="F34" s="9">
        <v>0</v>
      </c>
      <c r="G34" s="26">
        <v>0</v>
      </c>
      <c r="H34" s="9">
        <v>0</v>
      </c>
      <c r="I34" s="26">
        <v>0</v>
      </c>
      <c r="J34" s="55">
        <f t="shared" si="0"/>
        <v>0</v>
      </c>
      <c r="K34" s="42">
        <f t="shared" si="1"/>
        <v>0</v>
      </c>
      <c r="L34" s="7">
        <f t="shared" si="4"/>
        <v>0</v>
      </c>
      <c r="M34" s="44">
        <v>2</v>
      </c>
      <c r="N34" s="27">
        <v>0</v>
      </c>
      <c r="O34" s="17">
        <v>2</v>
      </c>
      <c r="P34" s="27">
        <v>0</v>
      </c>
      <c r="Q34" s="17">
        <v>0</v>
      </c>
      <c r="R34" s="27">
        <v>0</v>
      </c>
      <c r="S34" s="17">
        <v>1</v>
      </c>
      <c r="T34" s="27">
        <v>3</v>
      </c>
      <c r="U34" s="55">
        <f t="shared" si="2"/>
        <v>5</v>
      </c>
      <c r="V34" s="42">
        <f t="shared" si="3"/>
        <v>3</v>
      </c>
      <c r="W34" s="56">
        <f t="shared" si="5"/>
        <v>8</v>
      </c>
    </row>
    <row r="35" spans="1:23" x14ac:dyDescent="0.2">
      <c r="A35" s="36" t="s">
        <v>90</v>
      </c>
      <c r="B35" s="18" t="s">
        <v>81</v>
      </c>
      <c r="C35" s="20" t="s">
        <v>80</v>
      </c>
      <c r="D35" s="5">
        <v>0</v>
      </c>
      <c r="E35" s="24">
        <v>0</v>
      </c>
      <c r="F35" s="5">
        <v>0</v>
      </c>
      <c r="G35" s="24">
        <v>0</v>
      </c>
      <c r="H35" s="5">
        <v>0</v>
      </c>
      <c r="I35" s="24">
        <v>0</v>
      </c>
      <c r="J35" s="47">
        <f t="shared" si="0"/>
        <v>0</v>
      </c>
      <c r="K35" s="40">
        <f t="shared" si="1"/>
        <v>0</v>
      </c>
      <c r="L35" s="6">
        <f t="shared" si="4"/>
        <v>0</v>
      </c>
      <c r="M35" s="45">
        <v>0</v>
      </c>
      <c r="N35" s="25">
        <v>0</v>
      </c>
      <c r="O35" s="13">
        <v>1</v>
      </c>
      <c r="P35" s="25">
        <v>0</v>
      </c>
      <c r="Q35" s="13">
        <v>5</v>
      </c>
      <c r="R35" s="25">
        <v>0</v>
      </c>
      <c r="S35" s="13">
        <v>0</v>
      </c>
      <c r="T35" s="25">
        <v>3</v>
      </c>
      <c r="U35" s="47">
        <f t="shared" si="2"/>
        <v>6</v>
      </c>
      <c r="V35" s="40">
        <f t="shared" si="3"/>
        <v>3</v>
      </c>
      <c r="W35" s="57">
        <f t="shared" si="5"/>
        <v>9</v>
      </c>
    </row>
    <row r="36" spans="1:23" x14ac:dyDescent="0.2">
      <c r="A36" s="36" t="s">
        <v>90</v>
      </c>
      <c r="B36" s="18" t="s">
        <v>43</v>
      </c>
      <c r="C36" s="20"/>
      <c r="D36" s="5">
        <v>0</v>
      </c>
      <c r="E36" s="24">
        <v>0</v>
      </c>
      <c r="F36" s="5">
        <v>0</v>
      </c>
      <c r="G36" s="24">
        <v>0</v>
      </c>
      <c r="H36" s="5">
        <v>0</v>
      </c>
      <c r="I36" s="24">
        <v>0</v>
      </c>
      <c r="J36" s="47">
        <f t="shared" si="0"/>
        <v>0</v>
      </c>
      <c r="K36" s="40">
        <f t="shared" si="1"/>
        <v>0</v>
      </c>
      <c r="L36" s="6">
        <f t="shared" si="4"/>
        <v>0</v>
      </c>
      <c r="M36" s="45">
        <v>0</v>
      </c>
      <c r="N36" s="25">
        <v>0</v>
      </c>
      <c r="O36" s="13">
        <v>0</v>
      </c>
      <c r="P36" s="25">
        <v>0</v>
      </c>
      <c r="Q36" s="13">
        <v>3</v>
      </c>
      <c r="R36" s="25">
        <v>0</v>
      </c>
      <c r="S36" s="13">
        <v>0</v>
      </c>
      <c r="T36" s="25">
        <v>0</v>
      </c>
      <c r="U36" s="47">
        <f t="shared" ref="U36:U63" si="6">SUM(M36,O36,Q36,S36)</f>
        <v>3</v>
      </c>
      <c r="V36" s="40">
        <f t="shared" ref="V36:V63" si="7">SUM(N36,P36,R36,T36)</f>
        <v>0</v>
      </c>
      <c r="W36" s="57">
        <f t="shared" si="5"/>
        <v>3</v>
      </c>
    </row>
    <row r="37" spans="1:23" x14ac:dyDescent="0.2">
      <c r="A37" s="36" t="s">
        <v>90</v>
      </c>
      <c r="B37" s="18" t="s">
        <v>44</v>
      </c>
      <c r="C37" s="20"/>
      <c r="D37" s="5">
        <v>0</v>
      </c>
      <c r="E37" s="24">
        <v>0</v>
      </c>
      <c r="F37" s="5">
        <v>0</v>
      </c>
      <c r="G37" s="24">
        <v>0</v>
      </c>
      <c r="H37" s="5">
        <v>0</v>
      </c>
      <c r="I37" s="24">
        <v>0</v>
      </c>
      <c r="J37" s="47">
        <f t="shared" si="0"/>
        <v>0</v>
      </c>
      <c r="K37" s="40">
        <f t="shared" si="1"/>
        <v>0</v>
      </c>
      <c r="L37" s="6">
        <f t="shared" si="4"/>
        <v>0</v>
      </c>
      <c r="M37" s="45">
        <v>0</v>
      </c>
      <c r="N37" s="25">
        <v>0</v>
      </c>
      <c r="O37" s="13">
        <v>0</v>
      </c>
      <c r="P37" s="25">
        <v>0</v>
      </c>
      <c r="Q37" s="13">
        <v>0</v>
      </c>
      <c r="R37" s="25">
        <v>0</v>
      </c>
      <c r="S37" s="13">
        <v>0</v>
      </c>
      <c r="T37" s="25">
        <v>0</v>
      </c>
      <c r="U37" s="47">
        <f t="shared" si="6"/>
        <v>0</v>
      </c>
      <c r="V37" s="40">
        <f t="shared" si="7"/>
        <v>0</v>
      </c>
      <c r="W37" s="57">
        <f t="shared" si="5"/>
        <v>0</v>
      </c>
    </row>
    <row r="38" spans="1:23" ht="16.5" thickBot="1" x14ac:dyDescent="0.25">
      <c r="A38" s="37" t="s">
        <v>90</v>
      </c>
      <c r="B38" s="23" t="s">
        <v>45</v>
      </c>
      <c r="C38" s="15"/>
      <c r="D38" s="8">
        <v>0</v>
      </c>
      <c r="E38" s="28">
        <v>0</v>
      </c>
      <c r="F38" s="8">
        <v>0</v>
      </c>
      <c r="G38" s="28">
        <v>0</v>
      </c>
      <c r="H38" s="8">
        <v>0</v>
      </c>
      <c r="I38" s="28">
        <v>0</v>
      </c>
      <c r="J38" s="49">
        <v>0</v>
      </c>
      <c r="K38" s="41">
        <f t="shared" ref="K38:K63" si="8">SUM(E38,G38,I38)</f>
        <v>0</v>
      </c>
      <c r="L38" s="4">
        <f t="shared" si="4"/>
        <v>0</v>
      </c>
      <c r="M38" s="46">
        <v>0</v>
      </c>
      <c r="N38" s="29">
        <v>0</v>
      </c>
      <c r="O38" s="16">
        <v>0</v>
      </c>
      <c r="P38" s="29">
        <v>0</v>
      </c>
      <c r="Q38" s="16">
        <v>6</v>
      </c>
      <c r="R38" s="29">
        <v>0</v>
      </c>
      <c r="S38" s="16">
        <v>0</v>
      </c>
      <c r="T38" s="29">
        <v>2</v>
      </c>
      <c r="U38" s="49">
        <f t="shared" si="6"/>
        <v>6</v>
      </c>
      <c r="V38" s="41">
        <f t="shared" si="7"/>
        <v>2</v>
      </c>
      <c r="W38" s="58">
        <f t="shared" si="5"/>
        <v>8</v>
      </c>
    </row>
    <row r="39" spans="1:23" ht="16.5" thickTop="1" x14ac:dyDescent="0.2">
      <c r="A39" s="61" t="s">
        <v>91</v>
      </c>
      <c r="B39" s="62" t="s">
        <v>46</v>
      </c>
      <c r="C39" s="63"/>
      <c r="D39" s="64">
        <v>0</v>
      </c>
      <c r="E39" s="65">
        <v>0</v>
      </c>
      <c r="F39" s="64">
        <v>0</v>
      </c>
      <c r="G39" s="65">
        <v>0</v>
      </c>
      <c r="H39" s="64">
        <v>0</v>
      </c>
      <c r="I39" s="65">
        <v>0</v>
      </c>
      <c r="J39" s="66">
        <f t="shared" ref="J39:J63" si="9">SUM(D39,F39,H39)</f>
        <v>0</v>
      </c>
      <c r="K39" s="67">
        <f t="shared" si="8"/>
        <v>0</v>
      </c>
      <c r="L39" s="68">
        <f t="shared" si="4"/>
        <v>0</v>
      </c>
      <c r="M39" s="69">
        <v>0</v>
      </c>
      <c r="N39" s="70">
        <v>0</v>
      </c>
      <c r="O39" s="71">
        <v>0</v>
      </c>
      <c r="P39" s="70">
        <v>2</v>
      </c>
      <c r="Q39" s="71">
        <v>0</v>
      </c>
      <c r="R39" s="70">
        <v>0</v>
      </c>
      <c r="S39" s="71">
        <v>0</v>
      </c>
      <c r="T39" s="70">
        <v>0</v>
      </c>
      <c r="U39" s="66">
        <f t="shared" si="6"/>
        <v>0</v>
      </c>
      <c r="V39" s="67">
        <f t="shared" si="7"/>
        <v>2</v>
      </c>
      <c r="W39" s="72">
        <f t="shared" si="5"/>
        <v>2</v>
      </c>
    </row>
    <row r="40" spans="1:23" x14ac:dyDescent="0.2">
      <c r="A40" s="73" t="s">
        <v>91</v>
      </c>
      <c r="B40" s="74" t="s">
        <v>95</v>
      </c>
      <c r="C40" s="75" t="s">
        <v>89</v>
      </c>
      <c r="D40" s="76">
        <v>0</v>
      </c>
      <c r="E40" s="77">
        <v>0</v>
      </c>
      <c r="F40" s="76">
        <v>0</v>
      </c>
      <c r="G40" s="77">
        <v>0</v>
      </c>
      <c r="H40" s="76">
        <v>0</v>
      </c>
      <c r="I40" s="77">
        <v>0</v>
      </c>
      <c r="J40" s="78">
        <f t="shared" si="9"/>
        <v>0</v>
      </c>
      <c r="K40" s="79">
        <f t="shared" si="8"/>
        <v>0</v>
      </c>
      <c r="L40" s="80">
        <f t="shared" si="4"/>
        <v>0</v>
      </c>
      <c r="M40" s="81">
        <v>0</v>
      </c>
      <c r="N40" s="82">
        <v>0</v>
      </c>
      <c r="O40" s="83">
        <v>0</v>
      </c>
      <c r="P40" s="82">
        <v>0</v>
      </c>
      <c r="Q40" s="83">
        <v>0</v>
      </c>
      <c r="R40" s="77">
        <v>0</v>
      </c>
      <c r="S40" s="83">
        <v>1</v>
      </c>
      <c r="T40" s="82">
        <v>0</v>
      </c>
      <c r="U40" s="78">
        <f t="shared" si="6"/>
        <v>1</v>
      </c>
      <c r="V40" s="79">
        <f t="shared" si="7"/>
        <v>0</v>
      </c>
      <c r="W40" s="84">
        <f t="shared" si="5"/>
        <v>1</v>
      </c>
    </row>
    <row r="41" spans="1:23" x14ac:dyDescent="0.2">
      <c r="A41" s="73" t="s">
        <v>91</v>
      </c>
      <c r="B41" s="74" t="s">
        <v>47</v>
      </c>
      <c r="C41" s="75"/>
      <c r="D41" s="76">
        <v>0</v>
      </c>
      <c r="E41" s="77">
        <v>0</v>
      </c>
      <c r="F41" s="76">
        <v>0</v>
      </c>
      <c r="G41" s="77">
        <v>0</v>
      </c>
      <c r="H41" s="76">
        <v>0</v>
      </c>
      <c r="I41" s="77">
        <v>0</v>
      </c>
      <c r="J41" s="78">
        <f t="shared" si="9"/>
        <v>0</v>
      </c>
      <c r="K41" s="79">
        <f t="shared" si="8"/>
        <v>0</v>
      </c>
      <c r="L41" s="80">
        <f t="shared" si="4"/>
        <v>0</v>
      </c>
      <c r="M41" s="81">
        <v>0</v>
      </c>
      <c r="N41" s="82">
        <v>0</v>
      </c>
      <c r="O41" s="83">
        <v>0</v>
      </c>
      <c r="P41" s="82">
        <v>0</v>
      </c>
      <c r="Q41" s="83">
        <v>0</v>
      </c>
      <c r="R41" s="82">
        <v>0</v>
      </c>
      <c r="S41" s="83">
        <v>0</v>
      </c>
      <c r="T41" s="82">
        <v>0</v>
      </c>
      <c r="U41" s="78">
        <f t="shared" si="6"/>
        <v>0</v>
      </c>
      <c r="V41" s="79">
        <f t="shared" si="7"/>
        <v>0</v>
      </c>
      <c r="W41" s="84">
        <f t="shared" si="5"/>
        <v>0</v>
      </c>
    </row>
    <row r="42" spans="1:23" ht="16.5" thickBot="1" x14ac:dyDescent="0.25">
      <c r="A42" s="85" t="s">
        <v>91</v>
      </c>
      <c r="B42" s="86" t="s">
        <v>48</v>
      </c>
      <c r="C42" s="87"/>
      <c r="D42" s="88">
        <v>0</v>
      </c>
      <c r="E42" s="89">
        <v>0</v>
      </c>
      <c r="F42" s="88">
        <v>0</v>
      </c>
      <c r="G42" s="89">
        <v>0</v>
      </c>
      <c r="H42" s="88">
        <v>0</v>
      </c>
      <c r="I42" s="89">
        <v>0</v>
      </c>
      <c r="J42" s="90">
        <f t="shared" si="9"/>
        <v>0</v>
      </c>
      <c r="K42" s="91">
        <f t="shared" si="8"/>
        <v>0</v>
      </c>
      <c r="L42" s="92">
        <f t="shared" si="4"/>
        <v>0</v>
      </c>
      <c r="M42" s="93">
        <v>0</v>
      </c>
      <c r="N42" s="94">
        <v>0</v>
      </c>
      <c r="O42" s="95">
        <v>0</v>
      </c>
      <c r="P42" s="94">
        <v>0</v>
      </c>
      <c r="Q42" s="95">
        <v>0</v>
      </c>
      <c r="R42" s="94">
        <v>1</v>
      </c>
      <c r="S42" s="95">
        <v>0</v>
      </c>
      <c r="T42" s="94">
        <v>0</v>
      </c>
      <c r="U42" s="90">
        <f t="shared" si="6"/>
        <v>0</v>
      </c>
      <c r="V42" s="91">
        <f t="shared" si="7"/>
        <v>1</v>
      </c>
      <c r="W42" s="96">
        <f t="shared" si="5"/>
        <v>1</v>
      </c>
    </row>
    <row r="43" spans="1:23" ht="16.5" thickTop="1" x14ac:dyDescent="0.2">
      <c r="A43" s="35" t="s">
        <v>1</v>
      </c>
      <c r="B43" s="21" t="s">
        <v>49</v>
      </c>
      <c r="C43" s="22"/>
      <c r="D43" s="9">
        <v>0</v>
      </c>
      <c r="E43" s="26">
        <v>0</v>
      </c>
      <c r="F43" s="9">
        <v>0</v>
      </c>
      <c r="G43" s="26">
        <v>0</v>
      </c>
      <c r="H43" s="9">
        <v>0</v>
      </c>
      <c r="I43" s="26">
        <v>0</v>
      </c>
      <c r="J43" s="55">
        <f t="shared" si="9"/>
        <v>0</v>
      </c>
      <c r="K43" s="42">
        <f t="shared" si="8"/>
        <v>0</v>
      </c>
      <c r="L43" s="7">
        <f t="shared" si="4"/>
        <v>0</v>
      </c>
      <c r="M43" s="44">
        <v>0</v>
      </c>
      <c r="N43" s="27">
        <v>0</v>
      </c>
      <c r="O43" s="17">
        <v>0</v>
      </c>
      <c r="P43" s="27">
        <v>0</v>
      </c>
      <c r="Q43" s="17">
        <v>0</v>
      </c>
      <c r="R43" s="27">
        <v>0</v>
      </c>
      <c r="S43" s="17">
        <v>0</v>
      </c>
      <c r="T43" s="27">
        <v>1</v>
      </c>
      <c r="U43" s="55">
        <f t="shared" si="6"/>
        <v>0</v>
      </c>
      <c r="V43" s="42">
        <f t="shared" si="7"/>
        <v>1</v>
      </c>
      <c r="W43" s="56">
        <f t="shared" si="5"/>
        <v>1</v>
      </c>
    </row>
    <row r="44" spans="1:23" ht="16.5" thickBot="1" x14ac:dyDescent="0.25">
      <c r="A44" s="37" t="s">
        <v>1</v>
      </c>
      <c r="B44" s="23" t="s">
        <v>50</v>
      </c>
      <c r="C44" s="15"/>
      <c r="D44" s="8">
        <v>0</v>
      </c>
      <c r="E44" s="28">
        <v>0</v>
      </c>
      <c r="F44" s="8">
        <v>0</v>
      </c>
      <c r="G44" s="28">
        <v>0</v>
      </c>
      <c r="H44" s="8">
        <v>0</v>
      </c>
      <c r="I44" s="28">
        <v>0</v>
      </c>
      <c r="J44" s="49">
        <f t="shared" si="9"/>
        <v>0</v>
      </c>
      <c r="K44" s="41">
        <f t="shared" si="8"/>
        <v>0</v>
      </c>
      <c r="L44" s="4">
        <f t="shared" si="4"/>
        <v>0</v>
      </c>
      <c r="M44" s="46">
        <v>0</v>
      </c>
      <c r="N44" s="29">
        <v>0</v>
      </c>
      <c r="O44" s="16">
        <v>0</v>
      </c>
      <c r="P44" s="29">
        <v>0</v>
      </c>
      <c r="Q44" s="16">
        <v>0</v>
      </c>
      <c r="R44" s="29">
        <v>0</v>
      </c>
      <c r="S44" s="16">
        <v>0</v>
      </c>
      <c r="T44" s="29">
        <v>1</v>
      </c>
      <c r="U44" s="49">
        <f t="shared" si="6"/>
        <v>0</v>
      </c>
      <c r="V44" s="41">
        <f t="shared" si="7"/>
        <v>1</v>
      </c>
      <c r="W44" s="58">
        <f t="shared" si="5"/>
        <v>1</v>
      </c>
    </row>
    <row r="45" spans="1:23" ht="16.5" thickTop="1" x14ac:dyDescent="0.2">
      <c r="A45" s="61" t="s">
        <v>84</v>
      </c>
      <c r="B45" s="62" t="s">
        <v>51</v>
      </c>
      <c r="C45" s="63"/>
      <c r="D45" s="64">
        <v>0</v>
      </c>
      <c r="E45" s="65">
        <v>0</v>
      </c>
      <c r="F45" s="64">
        <v>0</v>
      </c>
      <c r="G45" s="65">
        <v>0</v>
      </c>
      <c r="H45" s="64">
        <v>0</v>
      </c>
      <c r="I45" s="65">
        <v>0</v>
      </c>
      <c r="J45" s="66">
        <f t="shared" si="9"/>
        <v>0</v>
      </c>
      <c r="K45" s="67">
        <f t="shared" si="8"/>
        <v>0</v>
      </c>
      <c r="L45" s="68">
        <f t="shared" si="4"/>
        <v>0</v>
      </c>
      <c r="M45" s="69">
        <v>0</v>
      </c>
      <c r="N45" s="70">
        <v>0</v>
      </c>
      <c r="O45" s="71">
        <v>0</v>
      </c>
      <c r="P45" s="70">
        <v>0</v>
      </c>
      <c r="Q45" s="71">
        <v>0</v>
      </c>
      <c r="R45" s="70">
        <v>0</v>
      </c>
      <c r="S45" s="71">
        <v>0</v>
      </c>
      <c r="T45" s="70">
        <v>0</v>
      </c>
      <c r="U45" s="66">
        <f t="shared" si="6"/>
        <v>0</v>
      </c>
      <c r="V45" s="67">
        <f t="shared" si="7"/>
        <v>0</v>
      </c>
      <c r="W45" s="72">
        <f t="shared" si="5"/>
        <v>0</v>
      </c>
    </row>
    <row r="46" spans="1:23" x14ac:dyDescent="0.2">
      <c r="A46" s="73" t="s">
        <v>84</v>
      </c>
      <c r="B46" s="74" t="s">
        <v>83</v>
      </c>
      <c r="C46" s="75" t="s">
        <v>82</v>
      </c>
      <c r="D46" s="76">
        <v>0</v>
      </c>
      <c r="E46" s="77">
        <v>0</v>
      </c>
      <c r="F46" s="76">
        <v>0</v>
      </c>
      <c r="G46" s="77">
        <v>0</v>
      </c>
      <c r="H46" s="76">
        <v>0</v>
      </c>
      <c r="I46" s="77">
        <v>0</v>
      </c>
      <c r="J46" s="78">
        <f t="shared" si="9"/>
        <v>0</v>
      </c>
      <c r="K46" s="79">
        <f t="shared" si="8"/>
        <v>0</v>
      </c>
      <c r="L46" s="80">
        <f t="shared" si="4"/>
        <v>0</v>
      </c>
      <c r="M46" s="81">
        <v>0</v>
      </c>
      <c r="N46" s="82">
        <v>0</v>
      </c>
      <c r="O46" s="83">
        <v>0</v>
      </c>
      <c r="P46" s="82">
        <v>0</v>
      </c>
      <c r="Q46" s="83">
        <v>0</v>
      </c>
      <c r="R46" s="82">
        <v>0</v>
      </c>
      <c r="S46" s="83">
        <v>0</v>
      </c>
      <c r="T46" s="82">
        <v>0</v>
      </c>
      <c r="U46" s="78">
        <f t="shared" si="6"/>
        <v>0</v>
      </c>
      <c r="V46" s="79">
        <f t="shared" si="7"/>
        <v>0</v>
      </c>
      <c r="W46" s="84">
        <f t="shared" si="5"/>
        <v>0</v>
      </c>
    </row>
    <row r="47" spans="1:23" x14ac:dyDescent="0.2">
      <c r="A47" s="73" t="s">
        <v>84</v>
      </c>
      <c r="B47" s="74" t="s">
        <v>52</v>
      </c>
      <c r="C47" s="75"/>
      <c r="D47" s="76">
        <v>0</v>
      </c>
      <c r="E47" s="77">
        <v>0</v>
      </c>
      <c r="F47" s="76">
        <v>0</v>
      </c>
      <c r="G47" s="77">
        <v>0</v>
      </c>
      <c r="H47" s="76">
        <v>0</v>
      </c>
      <c r="I47" s="77">
        <v>0</v>
      </c>
      <c r="J47" s="78">
        <f t="shared" si="9"/>
        <v>0</v>
      </c>
      <c r="K47" s="79">
        <f t="shared" si="8"/>
        <v>0</v>
      </c>
      <c r="L47" s="80">
        <f t="shared" si="4"/>
        <v>0</v>
      </c>
      <c r="M47" s="81">
        <v>0</v>
      </c>
      <c r="N47" s="82">
        <v>0</v>
      </c>
      <c r="O47" s="83">
        <v>0</v>
      </c>
      <c r="P47" s="82">
        <v>0</v>
      </c>
      <c r="Q47" s="83">
        <v>0</v>
      </c>
      <c r="R47" s="82">
        <v>0</v>
      </c>
      <c r="S47" s="83">
        <v>0</v>
      </c>
      <c r="T47" s="82">
        <v>0</v>
      </c>
      <c r="U47" s="78">
        <f t="shared" si="6"/>
        <v>0</v>
      </c>
      <c r="V47" s="79">
        <f t="shared" si="7"/>
        <v>0</v>
      </c>
      <c r="W47" s="84">
        <f t="shared" si="5"/>
        <v>0</v>
      </c>
    </row>
    <row r="48" spans="1:23" x14ac:dyDescent="0.2">
      <c r="A48" s="73" t="s">
        <v>84</v>
      </c>
      <c r="B48" s="74" t="s">
        <v>53</v>
      </c>
      <c r="C48" s="75"/>
      <c r="D48" s="76">
        <v>0</v>
      </c>
      <c r="E48" s="77">
        <v>0</v>
      </c>
      <c r="F48" s="76">
        <v>0</v>
      </c>
      <c r="G48" s="77">
        <v>0</v>
      </c>
      <c r="H48" s="76">
        <v>0</v>
      </c>
      <c r="I48" s="77">
        <v>0</v>
      </c>
      <c r="J48" s="78">
        <f t="shared" si="9"/>
        <v>0</v>
      </c>
      <c r="K48" s="79">
        <f t="shared" si="8"/>
        <v>0</v>
      </c>
      <c r="L48" s="80">
        <f t="shared" si="4"/>
        <v>0</v>
      </c>
      <c r="M48" s="81">
        <v>0</v>
      </c>
      <c r="N48" s="82">
        <v>0</v>
      </c>
      <c r="O48" s="83">
        <v>0</v>
      </c>
      <c r="P48" s="82">
        <v>0</v>
      </c>
      <c r="Q48" s="83">
        <v>0</v>
      </c>
      <c r="R48" s="82">
        <v>0</v>
      </c>
      <c r="S48" s="83">
        <v>0</v>
      </c>
      <c r="T48" s="82">
        <v>0</v>
      </c>
      <c r="U48" s="78">
        <f t="shared" si="6"/>
        <v>0</v>
      </c>
      <c r="V48" s="79">
        <f t="shared" si="7"/>
        <v>0</v>
      </c>
      <c r="W48" s="84">
        <f t="shared" si="5"/>
        <v>0</v>
      </c>
    </row>
    <row r="49" spans="1:23" x14ac:dyDescent="0.2">
      <c r="A49" s="73" t="s">
        <v>84</v>
      </c>
      <c r="B49" s="74" t="s">
        <v>54</v>
      </c>
      <c r="C49" s="75"/>
      <c r="D49" s="76">
        <v>0</v>
      </c>
      <c r="E49" s="77">
        <v>0</v>
      </c>
      <c r="F49" s="76">
        <v>0</v>
      </c>
      <c r="G49" s="77">
        <v>0</v>
      </c>
      <c r="H49" s="76">
        <v>0</v>
      </c>
      <c r="I49" s="77">
        <v>0</v>
      </c>
      <c r="J49" s="78">
        <f t="shared" si="9"/>
        <v>0</v>
      </c>
      <c r="K49" s="79">
        <f t="shared" si="8"/>
        <v>0</v>
      </c>
      <c r="L49" s="80">
        <f t="shared" si="4"/>
        <v>0</v>
      </c>
      <c r="M49" s="81">
        <v>0</v>
      </c>
      <c r="N49" s="82">
        <v>0</v>
      </c>
      <c r="O49" s="83">
        <v>0</v>
      </c>
      <c r="P49" s="82">
        <v>0</v>
      </c>
      <c r="Q49" s="83">
        <v>0</v>
      </c>
      <c r="R49" s="82">
        <v>0</v>
      </c>
      <c r="S49" s="83">
        <v>0</v>
      </c>
      <c r="T49" s="82">
        <v>0</v>
      </c>
      <c r="U49" s="78">
        <f t="shared" si="6"/>
        <v>0</v>
      </c>
      <c r="V49" s="79">
        <f t="shared" si="7"/>
        <v>0</v>
      </c>
      <c r="W49" s="84">
        <f t="shared" si="5"/>
        <v>0</v>
      </c>
    </row>
    <row r="50" spans="1:23" ht="16.5" thickBot="1" x14ac:dyDescent="0.25">
      <c r="A50" s="85" t="s">
        <v>84</v>
      </c>
      <c r="B50" s="86" t="s">
        <v>55</v>
      </c>
      <c r="C50" s="87"/>
      <c r="D50" s="88">
        <v>0</v>
      </c>
      <c r="E50" s="89">
        <v>0</v>
      </c>
      <c r="F50" s="88">
        <v>0</v>
      </c>
      <c r="G50" s="89">
        <v>0</v>
      </c>
      <c r="H50" s="88">
        <v>0</v>
      </c>
      <c r="I50" s="89">
        <v>0</v>
      </c>
      <c r="J50" s="90">
        <f t="shared" si="9"/>
        <v>0</v>
      </c>
      <c r="K50" s="91">
        <f t="shared" si="8"/>
        <v>0</v>
      </c>
      <c r="L50" s="92">
        <f t="shared" si="4"/>
        <v>0</v>
      </c>
      <c r="M50" s="93">
        <v>0</v>
      </c>
      <c r="N50" s="94">
        <v>0</v>
      </c>
      <c r="O50" s="95">
        <v>0</v>
      </c>
      <c r="P50" s="94">
        <v>0</v>
      </c>
      <c r="Q50" s="95">
        <v>0</v>
      </c>
      <c r="R50" s="94">
        <v>0</v>
      </c>
      <c r="S50" s="95">
        <v>0</v>
      </c>
      <c r="T50" s="94">
        <v>0</v>
      </c>
      <c r="U50" s="90">
        <f t="shared" si="6"/>
        <v>0</v>
      </c>
      <c r="V50" s="91">
        <f t="shared" si="7"/>
        <v>0</v>
      </c>
      <c r="W50" s="96">
        <f t="shared" si="5"/>
        <v>0</v>
      </c>
    </row>
    <row r="51" spans="1:23" ht="24.75" customHeight="1" thickTop="1" x14ac:dyDescent="0.2">
      <c r="A51" s="35" t="s">
        <v>85</v>
      </c>
      <c r="B51" s="21" t="s">
        <v>56</v>
      </c>
      <c r="C51" s="22"/>
      <c r="D51" s="9">
        <v>0</v>
      </c>
      <c r="E51" s="26">
        <v>0</v>
      </c>
      <c r="F51" s="9">
        <v>0</v>
      </c>
      <c r="G51" s="26">
        <v>0</v>
      </c>
      <c r="H51" s="9">
        <v>0</v>
      </c>
      <c r="I51" s="26">
        <v>0</v>
      </c>
      <c r="J51" s="55">
        <f t="shared" si="9"/>
        <v>0</v>
      </c>
      <c r="K51" s="42">
        <f t="shared" si="8"/>
        <v>0</v>
      </c>
      <c r="L51" s="7">
        <f t="shared" si="4"/>
        <v>0</v>
      </c>
      <c r="M51" s="44">
        <v>0</v>
      </c>
      <c r="N51" s="27">
        <v>0</v>
      </c>
      <c r="O51" s="17">
        <v>0</v>
      </c>
      <c r="P51" s="27">
        <v>0</v>
      </c>
      <c r="Q51" s="17">
        <v>0</v>
      </c>
      <c r="R51" s="27">
        <v>0</v>
      </c>
      <c r="S51" s="17">
        <v>0</v>
      </c>
      <c r="T51" s="27">
        <v>0</v>
      </c>
      <c r="U51" s="55">
        <f t="shared" si="6"/>
        <v>0</v>
      </c>
      <c r="V51" s="42">
        <f t="shared" si="7"/>
        <v>0</v>
      </c>
      <c r="W51" s="56">
        <f t="shared" si="5"/>
        <v>0</v>
      </c>
    </row>
    <row r="52" spans="1:23" ht="24.75" customHeight="1" thickBot="1" x14ac:dyDescent="0.25">
      <c r="A52" s="37" t="s">
        <v>85</v>
      </c>
      <c r="B52" s="23" t="s">
        <v>96</v>
      </c>
      <c r="C52" s="15" t="s">
        <v>99</v>
      </c>
      <c r="D52" s="8">
        <v>1</v>
      </c>
      <c r="E52" s="28">
        <v>0</v>
      </c>
      <c r="F52" s="8">
        <v>0</v>
      </c>
      <c r="G52" s="28">
        <v>0</v>
      </c>
      <c r="H52" s="8">
        <v>0</v>
      </c>
      <c r="I52" s="28">
        <v>0</v>
      </c>
      <c r="J52" s="49">
        <f t="shared" si="9"/>
        <v>1</v>
      </c>
      <c r="K52" s="41">
        <f t="shared" si="8"/>
        <v>0</v>
      </c>
      <c r="L52" s="4">
        <f t="shared" si="4"/>
        <v>1</v>
      </c>
      <c r="M52" s="46">
        <v>1</v>
      </c>
      <c r="N52" s="29">
        <v>0</v>
      </c>
      <c r="O52" s="16">
        <v>0</v>
      </c>
      <c r="P52" s="29">
        <v>0</v>
      </c>
      <c r="Q52" s="16">
        <v>1</v>
      </c>
      <c r="R52" s="29">
        <v>0</v>
      </c>
      <c r="S52" s="16">
        <v>0</v>
      </c>
      <c r="T52" s="29">
        <v>1</v>
      </c>
      <c r="U52" s="49">
        <f t="shared" si="6"/>
        <v>2</v>
      </c>
      <c r="V52" s="41">
        <f t="shared" si="7"/>
        <v>1</v>
      </c>
      <c r="W52" s="58">
        <f t="shared" si="5"/>
        <v>3</v>
      </c>
    </row>
    <row r="53" spans="1:23" ht="23.25" thickTop="1" x14ac:dyDescent="0.2">
      <c r="A53" s="61" t="s">
        <v>86</v>
      </c>
      <c r="B53" s="62" t="s">
        <v>97</v>
      </c>
      <c r="C53" s="63" t="s">
        <v>88</v>
      </c>
      <c r="D53" s="64">
        <v>0</v>
      </c>
      <c r="E53" s="65">
        <v>0</v>
      </c>
      <c r="F53" s="64">
        <v>0</v>
      </c>
      <c r="G53" s="65">
        <v>0</v>
      </c>
      <c r="H53" s="64">
        <v>0</v>
      </c>
      <c r="I53" s="65">
        <v>0</v>
      </c>
      <c r="J53" s="66">
        <f t="shared" si="9"/>
        <v>0</v>
      </c>
      <c r="K53" s="67">
        <f t="shared" si="8"/>
        <v>0</v>
      </c>
      <c r="L53" s="68">
        <f t="shared" si="4"/>
        <v>0</v>
      </c>
      <c r="M53" s="69">
        <v>0</v>
      </c>
      <c r="N53" s="70">
        <v>0</v>
      </c>
      <c r="O53" s="71">
        <v>0</v>
      </c>
      <c r="P53" s="70">
        <v>0</v>
      </c>
      <c r="Q53" s="71">
        <v>5</v>
      </c>
      <c r="R53" s="70">
        <v>0</v>
      </c>
      <c r="S53" s="71">
        <v>0</v>
      </c>
      <c r="T53" s="70">
        <v>4</v>
      </c>
      <c r="U53" s="66">
        <f t="shared" si="6"/>
        <v>5</v>
      </c>
      <c r="V53" s="67">
        <f t="shared" si="7"/>
        <v>4</v>
      </c>
      <c r="W53" s="72">
        <f t="shared" si="5"/>
        <v>9</v>
      </c>
    </row>
    <row r="54" spans="1:23" x14ac:dyDescent="0.2">
      <c r="A54" s="73" t="s">
        <v>86</v>
      </c>
      <c r="B54" s="74" t="s">
        <v>57</v>
      </c>
      <c r="C54" s="75"/>
      <c r="D54" s="76">
        <v>0</v>
      </c>
      <c r="E54" s="77">
        <v>0</v>
      </c>
      <c r="F54" s="76">
        <v>0</v>
      </c>
      <c r="G54" s="77">
        <v>0</v>
      </c>
      <c r="H54" s="76">
        <v>0</v>
      </c>
      <c r="I54" s="77">
        <v>0</v>
      </c>
      <c r="J54" s="78">
        <f t="shared" si="9"/>
        <v>0</v>
      </c>
      <c r="K54" s="79">
        <f t="shared" si="8"/>
        <v>0</v>
      </c>
      <c r="L54" s="80">
        <f t="shared" si="4"/>
        <v>0</v>
      </c>
      <c r="M54" s="81">
        <v>0</v>
      </c>
      <c r="N54" s="82">
        <v>0</v>
      </c>
      <c r="O54" s="83">
        <v>0</v>
      </c>
      <c r="P54" s="82">
        <v>0</v>
      </c>
      <c r="Q54" s="83">
        <v>0</v>
      </c>
      <c r="R54" s="82">
        <v>0</v>
      </c>
      <c r="S54" s="83">
        <v>0</v>
      </c>
      <c r="T54" s="82">
        <v>2</v>
      </c>
      <c r="U54" s="78">
        <f t="shared" si="6"/>
        <v>0</v>
      </c>
      <c r="V54" s="79">
        <f t="shared" si="7"/>
        <v>2</v>
      </c>
      <c r="W54" s="84">
        <f t="shared" si="5"/>
        <v>2</v>
      </c>
    </row>
    <row r="55" spans="1:23" x14ac:dyDescent="0.2">
      <c r="A55" s="73" t="s">
        <v>86</v>
      </c>
      <c r="B55" s="74" t="s">
        <v>58</v>
      </c>
      <c r="C55" s="75"/>
      <c r="D55" s="76">
        <v>0</v>
      </c>
      <c r="E55" s="77">
        <v>0</v>
      </c>
      <c r="F55" s="76">
        <v>0</v>
      </c>
      <c r="G55" s="77">
        <v>0</v>
      </c>
      <c r="H55" s="76">
        <v>0</v>
      </c>
      <c r="I55" s="77">
        <v>0</v>
      </c>
      <c r="J55" s="78">
        <f t="shared" si="9"/>
        <v>0</v>
      </c>
      <c r="K55" s="79">
        <f t="shared" si="8"/>
        <v>0</v>
      </c>
      <c r="L55" s="80">
        <f t="shared" si="4"/>
        <v>0</v>
      </c>
      <c r="M55" s="81">
        <v>0</v>
      </c>
      <c r="N55" s="82">
        <v>0</v>
      </c>
      <c r="O55" s="83">
        <v>0</v>
      </c>
      <c r="P55" s="82">
        <v>0</v>
      </c>
      <c r="Q55" s="83">
        <v>0</v>
      </c>
      <c r="R55" s="82">
        <v>2</v>
      </c>
      <c r="S55" s="83">
        <v>0</v>
      </c>
      <c r="T55" s="82">
        <v>0</v>
      </c>
      <c r="U55" s="78">
        <f t="shared" si="6"/>
        <v>0</v>
      </c>
      <c r="V55" s="79">
        <f t="shared" si="7"/>
        <v>2</v>
      </c>
      <c r="W55" s="84">
        <f t="shared" si="5"/>
        <v>2</v>
      </c>
    </row>
    <row r="56" spans="1:23" ht="16.5" thickBot="1" x14ac:dyDescent="0.25">
      <c r="A56" s="85" t="s">
        <v>86</v>
      </c>
      <c r="B56" s="86" t="s">
        <v>59</v>
      </c>
      <c r="C56" s="87"/>
      <c r="D56" s="88">
        <v>0</v>
      </c>
      <c r="E56" s="89">
        <v>0</v>
      </c>
      <c r="F56" s="88">
        <v>0</v>
      </c>
      <c r="G56" s="89">
        <v>0</v>
      </c>
      <c r="H56" s="88">
        <v>0</v>
      </c>
      <c r="I56" s="89">
        <v>0</v>
      </c>
      <c r="J56" s="90">
        <f t="shared" si="9"/>
        <v>0</v>
      </c>
      <c r="K56" s="91">
        <f t="shared" si="8"/>
        <v>0</v>
      </c>
      <c r="L56" s="92">
        <f t="shared" si="4"/>
        <v>0</v>
      </c>
      <c r="M56" s="93">
        <v>0</v>
      </c>
      <c r="N56" s="94">
        <v>0</v>
      </c>
      <c r="O56" s="95">
        <v>0</v>
      </c>
      <c r="P56" s="94">
        <v>0</v>
      </c>
      <c r="Q56" s="95">
        <v>0</v>
      </c>
      <c r="R56" s="94">
        <v>0</v>
      </c>
      <c r="S56" s="95">
        <v>0</v>
      </c>
      <c r="T56" s="94">
        <v>0</v>
      </c>
      <c r="U56" s="90">
        <f t="shared" si="6"/>
        <v>0</v>
      </c>
      <c r="V56" s="91">
        <f t="shared" si="7"/>
        <v>0</v>
      </c>
      <c r="W56" s="96">
        <f t="shared" si="5"/>
        <v>0</v>
      </c>
    </row>
    <row r="57" spans="1:23" ht="16.5" thickTop="1" x14ac:dyDescent="0.2">
      <c r="A57" s="35" t="s">
        <v>92</v>
      </c>
      <c r="B57" s="21" t="s">
        <v>60</v>
      </c>
      <c r="C57" s="22"/>
      <c r="D57" s="9">
        <v>0</v>
      </c>
      <c r="E57" s="26">
        <v>0</v>
      </c>
      <c r="F57" s="9">
        <v>0</v>
      </c>
      <c r="G57" s="26">
        <v>0</v>
      </c>
      <c r="H57" s="9">
        <v>0</v>
      </c>
      <c r="I57" s="26">
        <v>0</v>
      </c>
      <c r="J57" s="55">
        <f t="shared" si="9"/>
        <v>0</v>
      </c>
      <c r="K57" s="42">
        <f t="shared" si="8"/>
        <v>0</v>
      </c>
      <c r="L57" s="7">
        <f t="shared" si="4"/>
        <v>0</v>
      </c>
      <c r="M57" s="44">
        <v>0</v>
      </c>
      <c r="N57" s="27">
        <v>0</v>
      </c>
      <c r="O57" s="17">
        <v>0</v>
      </c>
      <c r="P57" s="27">
        <v>0</v>
      </c>
      <c r="Q57" s="17">
        <v>0</v>
      </c>
      <c r="R57" s="27">
        <v>0</v>
      </c>
      <c r="S57" s="17">
        <v>0</v>
      </c>
      <c r="T57" s="27">
        <v>0</v>
      </c>
      <c r="U57" s="55">
        <f t="shared" si="6"/>
        <v>0</v>
      </c>
      <c r="V57" s="42">
        <f t="shared" si="7"/>
        <v>0</v>
      </c>
      <c r="W57" s="56">
        <f t="shared" si="5"/>
        <v>0</v>
      </c>
    </row>
    <row r="58" spans="1:23" x14ac:dyDescent="0.2">
      <c r="A58" s="38" t="s">
        <v>92</v>
      </c>
      <c r="B58" s="19" t="s">
        <v>61</v>
      </c>
      <c r="C58" s="12"/>
      <c r="D58" s="50">
        <v>0</v>
      </c>
      <c r="E58" s="51">
        <v>0</v>
      </c>
      <c r="F58" s="50">
        <v>0</v>
      </c>
      <c r="G58" s="51">
        <v>0</v>
      </c>
      <c r="H58" s="50">
        <v>0</v>
      </c>
      <c r="I58" s="51">
        <v>0</v>
      </c>
      <c r="J58" s="48">
        <f t="shared" si="9"/>
        <v>0</v>
      </c>
      <c r="K58" s="43">
        <f t="shared" si="8"/>
        <v>0</v>
      </c>
      <c r="L58" s="14">
        <f t="shared" si="4"/>
        <v>0</v>
      </c>
      <c r="M58" s="52">
        <v>0</v>
      </c>
      <c r="N58" s="53">
        <v>0</v>
      </c>
      <c r="O58" s="54">
        <v>0</v>
      </c>
      <c r="P58" s="53">
        <v>0</v>
      </c>
      <c r="Q58" s="54">
        <v>0</v>
      </c>
      <c r="R58" s="53">
        <v>0</v>
      </c>
      <c r="S58" s="54">
        <v>0</v>
      </c>
      <c r="T58" s="53">
        <v>0</v>
      </c>
      <c r="U58" s="48">
        <f t="shared" si="6"/>
        <v>0</v>
      </c>
      <c r="V58" s="43">
        <f t="shared" si="7"/>
        <v>0</v>
      </c>
      <c r="W58" s="59">
        <f t="shared" si="5"/>
        <v>0</v>
      </c>
    </row>
    <row r="59" spans="1:23" ht="25.5" customHeight="1" thickBot="1" x14ac:dyDescent="0.25">
      <c r="A59" s="85" t="s">
        <v>93</v>
      </c>
      <c r="B59" s="86" t="s">
        <v>65</v>
      </c>
      <c r="C59" s="87" t="s">
        <v>87</v>
      </c>
      <c r="D59" s="88">
        <v>0</v>
      </c>
      <c r="E59" s="89">
        <v>0</v>
      </c>
      <c r="F59" s="88">
        <v>0</v>
      </c>
      <c r="G59" s="89">
        <v>0</v>
      </c>
      <c r="H59" s="88">
        <v>0</v>
      </c>
      <c r="I59" s="89">
        <v>0</v>
      </c>
      <c r="J59" s="90">
        <f t="shared" si="9"/>
        <v>0</v>
      </c>
      <c r="K59" s="91">
        <f t="shared" si="8"/>
        <v>0</v>
      </c>
      <c r="L59" s="92">
        <f t="shared" si="4"/>
        <v>0</v>
      </c>
      <c r="M59" s="93">
        <v>0</v>
      </c>
      <c r="N59" s="94">
        <v>0</v>
      </c>
      <c r="O59" s="95">
        <v>0</v>
      </c>
      <c r="P59" s="94">
        <v>0</v>
      </c>
      <c r="Q59" s="95">
        <v>0</v>
      </c>
      <c r="R59" s="94">
        <v>0</v>
      </c>
      <c r="S59" s="95">
        <v>1</v>
      </c>
      <c r="T59" s="94">
        <v>0</v>
      </c>
      <c r="U59" s="90">
        <f t="shared" si="6"/>
        <v>1</v>
      </c>
      <c r="V59" s="91">
        <f t="shared" si="7"/>
        <v>0</v>
      </c>
      <c r="W59" s="96">
        <f t="shared" si="5"/>
        <v>1</v>
      </c>
    </row>
    <row r="60" spans="1:23" ht="16.5" thickTop="1" x14ac:dyDescent="0.2">
      <c r="A60" s="35" t="s">
        <v>0</v>
      </c>
      <c r="B60" s="21" t="s">
        <v>66</v>
      </c>
      <c r="C60" s="22"/>
      <c r="D60" s="9">
        <v>0</v>
      </c>
      <c r="E60" s="26">
        <v>0</v>
      </c>
      <c r="F60" s="9">
        <v>0</v>
      </c>
      <c r="G60" s="26">
        <v>0</v>
      </c>
      <c r="H60" s="9">
        <v>0</v>
      </c>
      <c r="I60" s="26">
        <v>0</v>
      </c>
      <c r="J60" s="55">
        <f t="shared" si="9"/>
        <v>0</v>
      </c>
      <c r="K60" s="42">
        <f t="shared" si="8"/>
        <v>0</v>
      </c>
      <c r="L60" s="7">
        <f t="shared" si="4"/>
        <v>0</v>
      </c>
      <c r="M60" s="44">
        <v>0</v>
      </c>
      <c r="N60" s="27">
        <v>0</v>
      </c>
      <c r="O60" s="17">
        <v>0</v>
      </c>
      <c r="P60" s="27">
        <v>0</v>
      </c>
      <c r="Q60" s="17">
        <v>2</v>
      </c>
      <c r="R60" s="27">
        <v>0</v>
      </c>
      <c r="S60" s="17">
        <v>2</v>
      </c>
      <c r="T60" s="27">
        <v>0</v>
      </c>
      <c r="U60" s="55">
        <f t="shared" si="6"/>
        <v>4</v>
      </c>
      <c r="V60" s="42">
        <f t="shared" si="7"/>
        <v>0</v>
      </c>
      <c r="W60" s="56">
        <f t="shared" si="5"/>
        <v>4</v>
      </c>
    </row>
    <row r="61" spans="1:23" x14ac:dyDescent="0.2">
      <c r="A61" s="36" t="s">
        <v>0</v>
      </c>
      <c r="B61" s="18" t="s">
        <v>62</v>
      </c>
      <c r="C61" s="20"/>
      <c r="D61" s="5">
        <v>0</v>
      </c>
      <c r="E61" s="24">
        <v>0</v>
      </c>
      <c r="F61" s="5">
        <v>0</v>
      </c>
      <c r="G61" s="24">
        <v>0</v>
      </c>
      <c r="H61" s="5">
        <v>0</v>
      </c>
      <c r="I61" s="24">
        <v>0</v>
      </c>
      <c r="J61" s="47">
        <f t="shared" si="9"/>
        <v>0</v>
      </c>
      <c r="K61" s="40">
        <f t="shared" si="8"/>
        <v>0</v>
      </c>
      <c r="L61" s="6">
        <f t="shared" si="4"/>
        <v>0</v>
      </c>
      <c r="M61" s="45">
        <v>0</v>
      </c>
      <c r="N61" s="25">
        <v>0</v>
      </c>
      <c r="O61" s="13">
        <v>0</v>
      </c>
      <c r="P61" s="25">
        <v>0</v>
      </c>
      <c r="Q61" s="13">
        <v>0</v>
      </c>
      <c r="R61" s="25">
        <v>0</v>
      </c>
      <c r="S61" s="13">
        <v>0</v>
      </c>
      <c r="T61" s="25">
        <v>0</v>
      </c>
      <c r="U61" s="47">
        <f t="shared" si="6"/>
        <v>0</v>
      </c>
      <c r="V61" s="40">
        <f t="shared" si="7"/>
        <v>0</v>
      </c>
      <c r="W61" s="57">
        <f t="shared" si="5"/>
        <v>0</v>
      </c>
    </row>
    <row r="62" spans="1:23" x14ac:dyDescent="0.2">
      <c r="A62" s="36" t="s">
        <v>0</v>
      </c>
      <c r="B62" s="18" t="s">
        <v>63</v>
      </c>
      <c r="C62" s="20"/>
      <c r="D62" s="5">
        <v>0</v>
      </c>
      <c r="E62" s="24">
        <v>0</v>
      </c>
      <c r="F62" s="5">
        <v>0</v>
      </c>
      <c r="G62" s="24">
        <v>0</v>
      </c>
      <c r="H62" s="5">
        <v>0</v>
      </c>
      <c r="I62" s="24">
        <v>0</v>
      </c>
      <c r="J62" s="47">
        <f t="shared" si="9"/>
        <v>0</v>
      </c>
      <c r="K62" s="40">
        <f t="shared" si="8"/>
        <v>0</v>
      </c>
      <c r="L62" s="6">
        <f t="shared" si="4"/>
        <v>0</v>
      </c>
      <c r="M62" s="45">
        <v>0</v>
      </c>
      <c r="N62" s="25">
        <v>0</v>
      </c>
      <c r="O62" s="13">
        <v>0</v>
      </c>
      <c r="P62" s="25">
        <v>0</v>
      </c>
      <c r="Q62" s="13">
        <v>0</v>
      </c>
      <c r="R62" s="25">
        <v>0</v>
      </c>
      <c r="S62" s="13">
        <v>0</v>
      </c>
      <c r="T62" s="25">
        <v>0</v>
      </c>
      <c r="U62" s="47">
        <f t="shared" si="6"/>
        <v>0</v>
      </c>
      <c r="V62" s="40">
        <f t="shared" si="7"/>
        <v>0</v>
      </c>
      <c r="W62" s="57">
        <f t="shared" si="5"/>
        <v>0</v>
      </c>
    </row>
    <row r="63" spans="1:23" ht="16.5" thickBot="1" x14ac:dyDescent="0.25">
      <c r="A63" s="37" t="s">
        <v>0</v>
      </c>
      <c r="B63" s="23" t="s">
        <v>64</v>
      </c>
      <c r="C63" s="15"/>
      <c r="D63" s="8">
        <v>0</v>
      </c>
      <c r="E63" s="28">
        <v>0</v>
      </c>
      <c r="F63" s="8">
        <v>1</v>
      </c>
      <c r="G63" s="28">
        <v>0</v>
      </c>
      <c r="H63" s="8">
        <v>0</v>
      </c>
      <c r="I63" s="28">
        <v>0</v>
      </c>
      <c r="J63" s="49">
        <f t="shared" si="9"/>
        <v>1</v>
      </c>
      <c r="K63" s="41">
        <f t="shared" si="8"/>
        <v>0</v>
      </c>
      <c r="L63" s="4">
        <f t="shared" si="4"/>
        <v>1</v>
      </c>
      <c r="M63" s="46">
        <v>1</v>
      </c>
      <c r="N63" s="29">
        <v>0</v>
      </c>
      <c r="O63" s="16">
        <v>4</v>
      </c>
      <c r="P63" s="29">
        <v>0</v>
      </c>
      <c r="Q63" s="16">
        <v>7</v>
      </c>
      <c r="R63" s="29">
        <v>0</v>
      </c>
      <c r="S63" s="16">
        <v>6</v>
      </c>
      <c r="T63" s="29">
        <v>2</v>
      </c>
      <c r="U63" s="49">
        <f t="shared" si="6"/>
        <v>18</v>
      </c>
      <c r="V63" s="41">
        <f t="shared" si="7"/>
        <v>2</v>
      </c>
      <c r="W63" s="58">
        <f t="shared" si="5"/>
        <v>20</v>
      </c>
    </row>
    <row r="64" spans="1:23" ht="17.25" thickTop="1" thickBot="1" x14ac:dyDescent="0.25">
      <c r="A64" s="97" t="s">
        <v>7</v>
      </c>
      <c r="B64" s="97"/>
      <c r="C64" s="98"/>
      <c r="D64" s="60">
        <f>SUM(D4:D63)</f>
        <v>1</v>
      </c>
      <c r="E64" s="60">
        <f t="shared" ref="E64:W64" si="10">SUM(E4:E63)</f>
        <v>0</v>
      </c>
      <c r="F64" s="60">
        <f t="shared" si="10"/>
        <v>2</v>
      </c>
      <c r="G64" s="60">
        <f t="shared" si="10"/>
        <v>0</v>
      </c>
      <c r="H64" s="60">
        <f t="shared" si="10"/>
        <v>0</v>
      </c>
      <c r="I64" s="60">
        <f t="shared" si="10"/>
        <v>0</v>
      </c>
      <c r="J64" s="60">
        <f t="shared" si="10"/>
        <v>3</v>
      </c>
      <c r="K64" s="60">
        <f t="shared" si="10"/>
        <v>0</v>
      </c>
      <c r="L64" s="60">
        <f t="shared" si="10"/>
        <v>3</v>
      </c>
      <c r="M64" s="60">
        <f t="shared" si="10"/>
        <v>15</v>
      </c>
      <c r="N64" s="60">
        <f t="shared" si="10"/>
        <v>2</v>
      </c>
      <c r="O64" s="60">
        <f t="shared" si="10"/>
        <v>23</v>
      </c>
      <c r="P64" s="60">
        <f t="shared" si="10"/>
        <v>3</v>
      </c>
      <c r="Q64" s="60">
        <f t="shared" si="10"/>
        <v>71</v>
      </c>
      <c r="R64" s="60">
        <f t="shared" si="10"/>
        <v>11</v>
      </c>
      <c r="S64" s="60">
        <f t="shared" si="10"/>
        <v>11</v>
      </c>
      <c r="T64" s="60">
        <f t="shared" si="10"/>
        <v>35</v>
      </c>
      <c r="U64" s="60">
        <f t="shared" si="10"/>
        <v>120</v>
      </c>
      <c r="V64" s="60">
        <f t="shared" si="10"/>
        <v>51</v>
      </c>
      <c r="W64" s="60">
        <f t="shared" si="10"/>
        <v>171</v>
      </c>
    </row>
    <row r="65" spans="1:23" s="11" customFormat="1" ht="60.75" customHeight="1" thickBot="1" x14ac:dyDescent="0.25">
      <c r="A65" s="99" t="s">
        <v>101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1"/>
    </row>
  </sheetData>
  <mergeCells count="16">
    <mergeCell ref="A65:W65"/>
    <mergeCell ref="B1:B3"/>
    <mergeCell ref="M1:W1"/>
    <mergeCell ref="D2:E2"/>
    <mergeCell ref="F2:G2"/>
    <mergeCell ref="H2:I2"/>
    <mergeCell ref="M2:N2"/>
    <mergeCell ref="O2:P2"/>
    <mergeCell ref="Q2:R2"/>
    <mergeCell ref="S2:T2"/>
    <mergeCell ref="U2:W2"/>
    <mergeCell ref="C1:C3"/>
    <mergeCell ref="A1:A3"/>
    <mergeCell ref="J2:L2"/>
    <mergeCell ref="D1:L1"/>
    <mergeCell ref="A64:C64"/>
  </mergeCells>
  <pageMargins left="0.98425196850393704" right="0.98425196850393704" top="0.98425196850393704" bottom="0.98425196850393704" header="0.51181102362204722" footer="0.51181102362204722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Gradski vrtići</vt:lpstr>
      <vt:lpstr>'Gradski vrtići'!Print_Titles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Kevo</dc:creator>
  <cp:lastModifiedBy>Tomislav Kevo</cp:lastModifiedBy>
  <cp:lastPrinted>2024-10-31T11:46:19Z</cp:lastPrinted>
  <dcterms:created xsi:type="dcterms:W3CDTF">2024-07-31T13:56:05Z</dcterms:created>
  <dcterms:modified xsi:type="dcterms:W3CDTF">2025-01-02T11:40:21Z</dcterms:modified>
</cp:coreProperties>
</file>