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8BFB93EE-0991-4A84-B0F5-E43F016DA84C}" xr6:coauthVersionLast="47" xr6:coauthVersionMax="47" xr10:uidLastSave="{00000000-0000-0000-0000-000000000000}"/>
  <bookViews>
    <workbookView xWindow="3900" yWindow="3900" windowWidth="24615" windowHeight="12735" activeTab="1" xr2:uid="{00000000-000D-0000-FFFF-FFFF00000000}"/>
  </bookViews>
  <sheets>
    <sheet name="Grafički prikaz" sheetId="1" r:id="rId1"/>
    <sheet name="Numeričke vrijednost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<sst xmlns="http://schemas.openxmlformats.org/spreadsheetml/2006/main" count="22" uniqueCount="22">
  <si>
    <t>Datum</t>
  </si>
  <si>
    <t>PM10 [µg/m3]</t>
  </si>
  <si>
    <t>Pb u PM10 [µg/m3]</t>
  </si>
  <si>
    <t>Mn u PM10 [µg/m3]</t>
  </si>
  <si>
    <t>Cd u PM10 [ng/m3]</t>
  </si>
  <si>
    <t>NO2 [µg/m3]</t>
  </si>
  <si>
    <t>Ni u PM10 [ng/m3]</t>
  </si>
  <si>
    <t>As u PM10 [ng/m3]</t>
  </si>
  <si>
    <t>PM2,5 [µg/m3]</t>
  </si>
  <si>
    <t>BaP u PM10 [ng/m3]</t>
  </si>
  <si>
    <t>Ozon [µg/m3]</t>
  </si>
  <si>
    <r>
      <t>Vrijednost od 50 µg/m</t>
    </r>
    <r>
      <rPr>
        <vertAlign val="superscript"/>
        <sz val="10"/>
        <color indexed="9"/>
        <rFont val="Arial"/>
        <family val="2"/>
      </rPr>
      <t>3</t>
    </r>
    <r>
      <rPr>
        <sz val="10"/>
        <color indexed="9"/>
        <rFont val="Arial"/>
        <family val="2"/>
        <charset val="238"/>
      </rPr>
      <t xml:space="preserve"> za PM</t>
    </r>
    <r>
      <rPr>
        <vertAlign val="subscript"/>
        <sz val="10"/>
        <color indexed="9"/>
        <rFont val="Arial"/>
        <family val="2"/>
      </rPr>
      <t>10</t>
    </r>
    <r>
      <rPr>
        <sz val="10"/>
        <color indexed="9"/>
        <rFont val="Arial"/>
        <family val="2"/>
        <charset val="238"/>
      </rPr>
      <t xml:space="preserve"> za 24-satni  uzorak nije bila prekoračena.</t>
    </r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</si>
  <si>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</si>
  <si>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Ozon 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</si>
  <si>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</si>
  <si>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Pb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</si>
  <si>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Mn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</si>
  <si>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Cd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</si>
  <si>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Ni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</si>
  <si>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As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</si>
  <si>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PM2,5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</si>
  <si>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BaP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</si>
</sst>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/m/yy/;@"/>
    <numFmt numFmtId="166" formatCode="0.0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vertAlign val="superscript"/>
      <sz val="10"/>
      <color indexed="9"/>
      <name val="Arial"/>
      <family val="2"/>
    </font>
    <font>
      <vertAlign val="subscript"/>
      <sz val="10"/>
      <color indexed="9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9">
    <xf numFmtId="0" fontId="0" fillId="0" borderId="0"/>
    <xf numFmtId="3" fontId="7" fillId="0" borderId="0"/>
    <xf numFmtId="3" fontId="7" fillId="0" borderId="0"/>
    <xf numFmtId="14" fontId="7" fillId="0" borderId="0"/>
    <xf numFmtId="2" fontId="7" fillId="0" borderId="0"/>
    <xf numFmtId="0" fontId="9" fillId="0" borderId="0"/>
    <xf numFmtId="0" fontId="10" fillId="0" borderId="0"/>
    <xf numFmtId="0" fontId="7" fillId="0" borderId="0"/>
    <xf numFmtId="0" fontId="7" fillId="0" borderId="1"/>
  </cellStyleXfs>
  <cellXfs count="22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2" borderId="0" xfId="0" applyFill="1"/>
    <xf numFmtId="0" fontId="2" fillId="2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Protection="1">
      <protection locked="0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6" fontId="8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4" fillId="3" borderId="0" xfId="0" applyFont="1" applyFill="1" applyAlignment="1">
      <alignment horizontal="center"/>
    </xf>
    <xf numFmtId="166" fontId="15" fillId="0" borderId="0" xfId="0" applyNumberFormat="1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Alignment="1" applyProtection="1">
      <alignment horizontal="center"/>
      <protection locked="0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 wrapText="1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 2" xfId="5" xr:uid="{00000000-0005-0000-0000-000004000000}"/>
    <cellStyle name="Heading 2 2" xfId="6" xr:uid="{00000000-0005-0000-0000-000005000000}"/>
    <cellStyle name="Normal" xfId="0" builtinId="0"/>
    <cellStyle name="Normal 2" xfId="7" xr:uid="{00000000-0005-0000-0000-000007000000}"/>
    <cellStyle name="Total 2" xfId="8" xr:uid="{00000000-0005-0000-0000-000008000000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134420270359143"/>
          <c:y val="0.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8724416647850951E-2"/>
          <c:y val="0.03"/>
          <c:w val="0.95444297502644393"/>
          <c:h val="0.824999999999999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vrijednosti'!$C$1</c:f>
              <c:strCache>
                <c:ptCount val="1"/>
                <c:pt idx="0">
                  <c:v>Ozon  [µg/m3]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vrijednosti'!$C$2:$C$32</c:f>
              <c:numCache>
                <c:formatCode>0.0</c:formatCode>
                <c:ptCount val="31"/>
                <c:pt idx="0">
                  <c:v>44.8</c:v>
                </c:pt>
                <c:pt idx="1">
                  <c:v>44.8</c:v>
                </c:pt>
                <c:pt idx="2">
                  <c:v>59.4</c:v>
                </c:pt>
                <c:pt idx="3">
                  <c:v>59.4</c:v>
                </c:pt>
                <c:pt idx="4">
                  <c:v>59.4</c:v>
                </c:pt>
                <c:pt idx="5">
                  <c:v>34.299999999999997</c:v>
                </c:pt>
                <c:pt idx="6">
                  <c:v>34.299999999999997</c:v>
                </c:pt>
                <c:pt idx="7">
                  <c:v>44.6</c:v>
                </c:pt>
                <c:pt idx="8">
                  <c:v>44.6</c:v>
                </c:pt>
                <c:pt idx="9">
                  <c:v>33.1</c:v>
                </c:pt>
                <c:pt idx="10">
                  <c:v>33.1</c:v>
                </c:pt>
                <c:pt idx="11">
                  <c:v>33.1</c:v>
                </c:pt>
                <c:pt idx="12">
                  <c:v>29.5</c:v>
                </c:pt>
                <c:pt idx="13">
                  <c:v>29.5</c:v>
                </c:pt>
                <c:pt idx="14">
                  <c:v>37.9</c:v>
                </c:pt>
                <c:pt idx="15">
                  <c:v>37.9</c:v>
                </c:pt>
                <c:pt idx="16">
                  <c:v>53.3</c:v>
                </c:pt>
                <c:pt idx="17">
                  <c:v>53.3</c:v>
                </c:pt>
                <c:pt idx="18">
                  <c:v>53.3</c:v>
                </c:pt>
                <c:pt idx="19">
                  <c:v>44.2</c:v>
                </c:pt>
                <c:pt idx="20">
                  <c:v>44.2</c:v>
                </c:pt>
                <c:pt idx="21">
                  <c:v>26.6</c:v>
                </c:pt>
                <c:pt idx="22">
                  <c:v>26.6</c:v>
                </c:pt>
                <c:pt idx="23">
                  <c:v>64.5</c:v>
                </c:pt>
                <c:pt idx="24">
                  <c:v>64.5</c:v>
                </c:pt>
                <c:pt idx="25">
                  <c:v>64.5</c:v>
                </c:pt>
                <c:pt idx="26">
                  <c:v>59.3</c:v>
                </c:pt>
                <c:pt idx="27">
                  <c:v>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C-4E66-9927-ED9E088C3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805312"/>
        <c:axId val="1"/>
        <c:axId val="0"/>
      </c:bar3DChart>
      <c:dateAx>
        <c:axId val="1014805312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805312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3366FF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PM2,5 [µg/m3]</a:t>
            </a:r>
          </a:p>
        </c:rich>
      </c:tx>
      <c:layout>
        <c:manualLayout>
          <c:xMode val="edge"/>
          <c:yMode val="edge"/>
          <c:x val="0.55555579362103547"/>
          <c:y val="7.692307692307692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2154310503274036E-2"/>
          <c:y val="2.4038517969026934E-2"/>
          <c:w val="0.93877758905893272"/>
          <c:h val="0.8557712396973588"/>
        </c:manualLayout>
      </c:layout>
      <c:bar3DChart>
        <c:barDir val="col"/>
        <c:grouping val="clustered"/>
        <c:varyColors val="0"/>
        <c:ser>
          <c:idx val="0"/>
          <c:order val="0"/>
          <c:tx>
            <c:v>'Numeričke vrijednosti'!#REF!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vrijednosti'!$J$2:$J$32</c:f>
              <c:numCache>
                <c:formatCode>0.0</c:formatCode>
                <c:ptCount val="31"/>
                <c:pt idx="0">
                  <c:v>60.813000000000002</c:v>
                </c:pt>
                <c:pt idx="1">
                  <c:v>10.43</c:v>
                </c:pt>
                <c:pt idx="2">
                  <c:v>22.864000000000001</c:v>
                </c:pt>
                <c:pt idx="3">
                  <c:v>4.1360000000000001</c:v>
                </c:pt>
                <c:pt idx="4">
                  <c:v>10.457000000000001</c:v>
                </c:pt>
                <c:pt idx="5">
                  <c:v>32.332999999999998</c:v>
                </c:pt>
                <c:pt idx="6">
                  <c:v>60.405000000000001</c:v>
                </c:pt>
                <c:pt idx="7">
                  <c:v>33.347999999999999</c:v>
                </c:pt>
                <c:pt idx="8">
                  <c:v>70.569999999999993</c:v>
                </c:pt>
                <c:pt idx="9">
                  <c:v>83.638999999999996</c:v>
                </c:pt>
                <c:pt idx="10">
                  <c:v>59.869</c:v>
                </c:pt>
                <c:pt idx="11">
                  <c:v>31.888000000000002</c:v>
                </c:pt>
                <c:pt idx="12">
                  <c:v>59.223999999999997</c:v>
                </c:pt>
                <c:pt idx="13">
                  <c:v>52.475999999999999</c:v>
                </c:pt>
                <c:pt idx="14">
                  <c:v>84.491</c:v>
                </c:pt>
                <c:pt idx="15">
                  <c:v>53.709000000000003</c:v>
                </c:pt>
                <c:pt idx="16">
                  <c:v>43.308</c:v>
                </c:pt>
                <c:pt idx="17">
                  <c:v>25.49</c:v>
                </c:pt>
                <c:pt idx="18">
                  <c:v>21.902999999999999</c:v>
                </c:pt>
                <c:pt idx="19">
                  <c:v>24.260999999999999</c:v>
                </c:pt>
                <c:pt idx="20">
                  <c:v>38.636000000000003</c:v>
                </c:pt>
                <c:pt idx="21">
                  <c:v>57.2</c:v>
                </c:pt>
                <c:pt idx="22">
                  <c:v>48.512</c:v>
                </c:pt>
                <c:pt idx="23">
                  <c:v>14.603999999999999</c:v>
                </c:pt>
                <c:pt idx="24">
                  <c:v>6.2050000000000001</c:v>
                </c:pt>
                <c:pt idx="25">
                  <c:v>8.3089999999999993</c:v>
                </c:pt>
                <c:pt idx="26">
                  <c:v>18.347999999999999</c:v>
                </c:pt>
                <c:pt idx="27">
                  <c:v>18.378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A-48D9-9AE7-0704D7EF9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99280"/>
        <c:axId val="1"/>
        <c:axId val="0"/>
      </c:bar3DChart>
      <c:dateAx>
        <c:axId val="1014799280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475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99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0121813540430735"/>
          <c:y val="6.77083333333333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3927083170758348E-2"/>
          <c:y val="2.3437544703568847E-2"/>
          <c:w val="0.92922581608923749"/>
          <c:h val="0.867189154032047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vrijednosti'!$K$1</c:f>
              <c:strCache>
                <c:ptCount val="1"/>
                <c:pt idx="0">
                  <c:v>BaP u PM10 [ng/m3]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'Numeričke vrijednosti'!$K$2:$K$32</c:f>
              <c:numCache>
                <c:formatCode>0.000</c:formatCode>
                <c:ptCount val="31"/>
                <c:pt idx="0">
                  <c:v>10.030300182746675</c:v>
                </c:pt>
                <c:pt idx="1">
                  <c:v>1.5304354421919966</c:v>
                </c:pt>
                <c:pt idx="2">
                  <c:v>2.2470555460750852</c:v>
                </c:pt>
                <c:pt idx="3">
                  <c:v>0.39658001175675794</c:v>
                </c:pt>
                <c:pt idx="4">
                  <c:v>1.3711947546007921</c:v>
                </c:pt>
                <c:pt idx="5">
                  <c:v>4.2678484738156781</c:v>
                </c:pt>
                <c:pt idx="6">
                  <c:v>8.8664803555837786</c:v>
                </c:pt>
                <c:pt idx="7">
                  <c:v>2.3127805214732398</c:v>
                </c:pt>
                <c:pt idx="8">
                  <c:v>10.929692908635461</c:v>
                </c:pt>
                <c:pt idx="9">
                  <c:v>14.207487892552853</c:v>
                </c:pt>
                <c:pt idx="10">
                  <c:v>7.53490914626751</c:v>
                </c:pt>
                <c:pt idx="11">
                  <c:v>4.3917400821233894</c:v>
                </c:pt>
                <c:pt idx="12">
                  <c:v>11.207853756492197</c:v>
                </c:pt>
                <c:pt idx="13">
                  <c:v>8.4021261086505792</c:v>
                </c:pt>
                <c:pt idx="14">
                  <c:v>13.854960280933453</c:v>
                </c:pt>
                <c:pt idx="15">
                  <c:v>4.0168134721393658</c:v>
                </c:pt>
                <c:pt idx="16">
                  <c:v>0.85919885175316679</c:v>
                </c:pt>
                <c:pt idx="17">
                  <c:v>0.61345731784791369</c:v>
                </c:pt>
                <c:pt idx="18">
                  <c:v>1.0037596148609396</c:v>
                </c:pt>
                <c:pt idx="19">
                  <c:v>1.7507288382179358</c:v>
                </c:pt>
                <c:pt idx="20">
                  <c:v>1.0405084794633401</c:v>
                </c:pt>
                <c:pt idx="21">
                  <c:v>4.7475771893793199</c:v>
                </c:pt>
                <c:pt idx="22">
                  <c:v>4.7442631491028671</c:v>
                </c:pt>
                <c:pt idx="23">
                  <c:v>0.55004872573155039</c:v>
                </c:pt>
                <c:pt idx="24">
                  <c:v>0.40957853769124786</c:v>
                </c:pt>
                <c:pt idx="25">
                  <c:v>0.45500939231417054</c:v>
                </c:pt>
                <c:pt idx="26">
                  <c:v>1.1247079492697249</c:v>
                </c:pt>
                <c:pt idx="27">
                  <c:v>0.90691266232414891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1-451B-ACE3-9D86564F3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816448"/>
        <c:axId val="1"/>
        <c:axId val="0"/>
      </c:bar3DChart>
      <c:catAx>
        <c:axId val="1014816448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81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PM10 [µg/m3]</a:t>
            </a:r>
          </a:p>
        </c:rich>
      </c:tx>
      <c:layout>
        <c:manualLayout>
          <c:xMode val="edge"/>
          <c:yMode val="edge"/>
          <c:x val="0.26741596626264413"/>
          <c:y val="0.12673665791776029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067422387884467E-2"/>
          <c:y val="3.1250158946527842E-2"/>
          <c:w val="0.9303380994756183"/>
          <c:h val="0.807295772785302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vrijednosti'!$D$1</c:f>
              <c:strCache>
                <c:ptCount val="1"/>
                <c:pt idx="0">
                  <c:v>PM10 [µg/m3]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vrijednosti'!$D$2:$D$32</c:f>
              <c:numCache>
                <c:formatCode>0.0</c:formatCode>
                <c:ptCount val="31"/>
                <c:pt idx="0">
                  <c:v>76.796000000000006</c:v>
                </c:pt>
                <c:pt idx="1">
                  <c:v>16.748000000000001</c:v>
                </c:pt>
                <c:pt idx="2">
                  <c:v>33.725999999999999</c:v>
                </c:pt>
                <c:pt idx="3">
                  <c:v>4.6630000000000003</c:v>
                </c:pt>
                <c:pt idx="4">
                  <c:v>13.917999999999999</c:v>
                </c:pt>
                <c:pt idx="5">
                  <c:v>40.04</c:v>
                </c:pt>
                <c:pt idx="6">
                  <c:v>73.921000000000006</c:v>
                </c:pt>
                <c:pt idx="7">
                  <c:v>40.799999999999997</c:v>
                </c:pt>
                <c:pt idx="8">
                  <c:v>83.182000000000002</c:v>
                </c:pt>
                <c:pt idx="9">
                  <c:v>97.805000000000007</c:v>
                </c:pt>
                <c:pt idx="10">
                  <c:v>70.8</c:v>
                </c:pt>
                <c:pt idx="11">
                  <c:v>42.19</c:v>
                </c:pt>
                <c:pt idx="12">
                  <c:v>73.05</c:v>
                </c:pt>
                <c:pt idx="13">
                  <c:v>65.766000000000005</c:v>
                </c:pt>
                <c:pt idx="14">
                  <c:v>101.932</c:v>
                </c:pt>
                <c:pt idx="15">
                  <c:v>67.97</c:v>
                </c:pt>
                <c:pt idx="16">
                  <c:v>50.951999999999998</c:v>
                </c:pt>
                <c:pt idx="17">
                  <c:v>32.090000000000003</c:v>
                </c:pt>
                <c:pt idx="18">
                  <c:v>27.186</c:v>
                </c:pt>
                <c:pt idx="19">
                  <c:v>30.324999999999999</c:v>
                </c:pt>
                <c:pt idx="20">
                  <c:v>48.820999999999998</c:v>
                </c:pt>
                <c:pt idx="21">
                  <c:v>79.602999999999994</c:v>
                </c:pt>
                <c:pt idx="22">
                  <c:v>63.161999999999999</c:v>
                </c:pt>
                <c:pt idx="23">
                  <c:v>25.218</c:v>
                </c:pt>
                <c:pt idx="24">
                  <c:v>7.0919999999999996</c:v>
                </c:pt>
                <c:pt idx="25">
                  <c:v>10.278</c:v>
                </c:pt>
                <c:pt idx="26">
                  <c:v>22.954000000000001</c:v>
                </c:pt>
                <c:pt idx="27">
                  <c:v>25.989000000000001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F-4841-9287-846026E39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813664"/>
        <c:axId val="1"/>
        <c:axId val="0"/>
      </c:bar3DChart>
      <c:dateAx>
        <c:axId val="1014813664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813664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869736627749117"/>
          <c:y val="9.47368421052631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3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2069104860598197E-2"/>
          <c:y val="3.1579028523408006E-2"/>
          <c:w val="0.91264572702435121"/>
          <c:h val="0.815791570188040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vrijednosti'!$E$1</c:f>
              <c:strCache>
                <c:ptCount val="1"/>
                <c:pt idx="0">
                  <c:v>Pb u PM10 [µg/m3]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vrijednosti'!$E$2:$E$32</c:f>
              <c:numCache>
                <c:formatCode>0.000</c:formatCode>
                <c:ptCount val="31"/>
                <c:pt idx="0">
                  <c:v>1.3368850938166555E-2</c:v>
                </c:pt>
                <c:pt idx="1">
                  <c:v>4.084596839753497E-3</c:v>
                </c:pt>
                <c:pt idx="2">
                  <c:v>6.6582382969029193E-3</c:v>
                </c:pt>
                <c:pt idx="3">
                  <c:v>1.0138302132059148E-3</c:v>
                </c:pt>
                <c:pt idx="4">
                  <c:v>5.7352980098255291E-3</c:v>
                </c:pt>
                <c:pt idx="5">
                  <c:v>4.8293026816544987E-2</c:v>
                </c:pt>
                <c:pt idx="6">
                  <c:v>3.665760733908606E-2</c:v>
                </c:pt>
                <c:pt idx="7">
                  <c:v>2.9459007134675329E-2</c:v>
                </c:pt>
                <c:pt idx="8">
                  <c:v>5.681642283205203E-2</c:v>
                </c:pt>
                <c:pt idx="9">
                  <c:v>1.4280383566057759E-2</c:v>
                </c:pt>
                <c:pt idx="10">
                  <c:v>1.7845682923312609E-2</c:v>
                </c:pt>
                <c:pt idx="11">
                  <c:v>2.5539135317466322E-2</c:v>
                </c:pt>
                <c:pt idx="12">
                  <c:v>3.6477319360320538E-2</c:v>
                </c:pt>
                <c:pt idx="13">
                  <c:v>3.2705884164707467E-2</c:v>
                </c:pt>
                <c:pt idx="14">
                  <c:v>4.5762392671386931E-2</c:v>
                </c:pt>
                <c:pt idx="15">
                  <c:v>1.0724461376893665E-2</c:v>
                </c:pt>
                <c:pt idx="16">
                  <c:v>7.0582910931412278E-3</c:v>
                </c:pt>
                <c:pt idx="17">
                  <c:v>4.693144749899591E-3</c:v>
                </c:pt>
                <c:pt idx="18">
                  <c:v>3.9679873610393591E-3</c:v>
                </c:pt>
                <c:pt idx="19">
                  <c:v>5.8296852251400596E-3</c:v>
                </c:pt>
                <c:pt idx="20">
                  <c:v>6.7917288776073595E-3</c:v>
                </c:pt>
                <c:pt idx="21">
                  <c:v>1.5160262296103368E-2</c:v>
                </c:pt>
                <c:pt idx="22">
                  <c:v>1.2797052757969673E-2</c:v>
                </c:pt>
                <c:pt idx="23">
                  <c:v>2.8829814892785684E-3</c:v>
                </c:pt>
                <c:pt idx="24">
                  <c:v>1.587414192168647E-3</c:v>
                </c:pt>
                <c:pt idx="25">
                  <c:v>1.9016289375166238E-3</c:v>
                </c:pt>
                <c:pt idx="26">
                  <c:v>4.8997930037754924E-3</c:v>
                </c:pt>
                <c:pt idx="27">
                  <c:v>1.2112150233944498E-2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E-44C5-AAD9-F28077776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807168"/>
        <c:axId val="1"/>
        <c:axId val="0"/>
      </c:bar3DChart>
      <c:dateAx>
        <c:axId val="1014807168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807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637677840605489"/>
          <c:y val="6.77088801399824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3691392467562542E-2"/>
          <c:y val="3.1250158946527842E-2"/>
          <c:w val="0.93959936818234446"/>
          <c:h val="0.817712492434145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vrijednosti'!$B$1</c:f>
              <c:strCache>
                <c:ptCount val="1"/>
                <c:pt idx="0">
                  <c:v>NO2 [µg/m3]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vrijednosti'!$B$2:$B$32</c:f>
              <c:numCache>
                <c:formatCode>0.0</c:formatCode>
                <c:ptCount val="31"/>
                <c:pt idx="0">
                  <c:v>83.74</c:v>
                </c:pt>
                <c:pt idx="1">
                  <c:v>50.79</c:v>
                </c:pt>
                <c:pt idx="2">
                  <c:v>38.57</c:v>
                </c:pt>
                <c:pt idx="3">
                  <c:v>38.57</c:v>
                </c:pt>
                <c:pt idx="4">
                  <c:v>38.57</c:v>
                </c:pt>
                <c:pt idx="5">
                  <c:v>69.77</c:v>
                </c:pt>
                <c:pt idx="6">
                  <c:v>45.68</c:v>
                </c:pt>
                <c:pt idx="7">
                  <c:v>72.97</c:v>
                </c:pt>
                <c:pt idx="8">
                  <c:v>66.53</c:v>
                </c:pt>
                <c:pt idx="9">
                  <c:v>49.73</c:v>
                </c:pt>
                <c:pt idx="10">
                  <c:v>49.73</c:v>
                </c:pt>
                <c:pt idx="11">
                  <c:v>49.73</c:v>
                </c:pt>
                <c:pt idx="12">
                  <c:v>61.76</c:v>
                </c:pt>
                <c:pt idx="13">
                  <c:v>60.89</c:v>
                </c:pt>
                <c:pt idx="14">
                  <c:v>61.58</c:v>
                </c:pt>
                <c:pt idx="15">
                  <c:v>91.37</c:v>
                </c:pt>
                <c:pt idx="16">
                  <c:v>34.32</c:v>
                </c:pt>
                <c:pt idx="17">
                  <c:v>34.32</c:v>
                </c:pt>
                <c:pt idx="18">
                  <c:v>34.32</c:v>
                </c:pt>
                <c:pt idx="19">
                  <c:v>48.39</c:v>
                </c:pt>
                <c:pt idx="20">
                  <c:v>54.59</c:v>
                </c:pt>
                <c:pt idx="21">
                  <c:v>81.63</c:v>
                </c:pt>
                <c:pt idx="22">
                  <c:v>71.430000000000007</c:v>
                </c:pt>
                <c:pt idx="23">
                  <c:v>33.74</c:v>
                </c:pt>
                <c:pt idx="24">
                  <c:v>33.74</c:v>
                </c:pt>
                <c:pt idx="25">
                  <c:v>33.74</c:v>
                </c:pt>
                <c:pt idx="26">
                  <c:v>44.56</c:v>
                </c:pt>
                <c:pt idx="27">
                  <c:v>50.78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D-4ECD-B606-45A2CB64A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810416"/>
        <c:axId val="1"/>
        <c:axId val="0"/>
      </c:bar3DChart>
      <c:dateAx>
        <c:axId val="1014810416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810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Mn u PM10 [µg/m3]</a:t>
            </a:r>
          </a:p>
        </c:rich>
      </c:tx>
      <c:layout>
        <c:manualLayout>
          <c:xMode val="edge"/>
          <c:yMode val="edge"/>
          <c:x val="0.27486783969771433"/>
          <c:y val="9.93271295633500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503485264233861E-2"/>
          <c:y val="3.5353709722763388E-2"/>
          <c:w val="0.92938599954842271"/>
          <c:h val="0.823236383544347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vrijednosti'!$F$1</c:f>
              <c:strCache>
                <c:ptCount val="1"/>
                <c:pt idx="0">
                  <c:v>Mn u PM10 [µg/m3]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vrijednosti'!$F$2:$F$32</c:f>
              <c:numCache>
                <c:formatCode>0.000</c:formatCode>
                <c:ptCount val="31"/>
                <c:pt idx="0">
                  <c:v>1.6892735008682758E-2</c:v>
                </c:pt>
                <c:pt idx="1">
                  <c:v>5.6179258453634973E-3</c:v>
                </c:pt>
                <c:pt idx="2">
                  <c:v>8.5292594351884521E-3</c:v>
                </c:pt>
                <c:pt idx="3">
                  <c:v>3.3464417473359439E-3</c:v>
                </c:pt>
                <c:pt idx="4">
                  <c:v>4.1669075577482331E-3</c:v>
                </c:pt>
                <c:pt idx="5">
                  <c:v>8.6118650714319366E-3</c:v>
                </c:pt>
                <c:pt idx="6">
                  <c:v>1.3790350659030601E-2</c:v>
                </c:pt>
                <c:pt idx="7">
                  <c:v>8.3806816896634453E-3</c:v>
                </c:pt>
                <c:pt idx="8">
                  <c:v>1.4841217615694907E-2</c:v>
                </c:pt>
                <c:pt idx="9">
                  <c:v>1.4626162196435716E-2</c:v>
                </c:pt>
                <c:pt idx="10">
                  <c:v>1.1964575284589796E-2</c:v>
                </c:pt>
                <c:pt idx="11">
                  <c:v>1.1478315793630898E-2</c:v>
                </c:pt>
                <c:pt idx="12">
                  <c:v>1.4830521319996298E-2</c:v>
                </c:pt>
                <c:pt idx="13">
                  <c:v>1.4461913783412335E-2</c:v>
                </c:pt>
                <c:pt idx="14">
                  <c:v>1.9588460556973407E-2</c:v>
                </c:pt>
                <c:pt idx="15">
                  <c:v>1.4715462452531828E-2</c:v>
                </c:pt>
                <c:pt idx="16">
                  <c:v>8.6235703118959523E-3</c:v>
                </c:pt>
                <c:pt idx="17">
                  <c:v>4.8308016692398485E-3</c:v>
                </c:pt>
                <c:pt idx="18">
                  <c:v>6.0947894650831263E-3</c:v>
                </c:pt>
                <c:pt idx="19">
                  <c:v>5.9910715237087731E-3</c:v>
                </c:pt>
                <c:pt idx="20">
                  <c:v>1.0321416985565296E-2</c:v>
                </c:pt>
                <c:pt idx="21">
                  <c:v>2.4054769449168695E-2</c:v>
                </c:pt>
                <c:pt idx="22">
                  <c:v>1.2920024499082756E-2</c:v>
                </c:pt>
                <c:pt idx="23">
                  <c:v>9.8479597710458538E-3</c:v>
                </c:pt>
                <c:pt idx="24">
                  <c:v>1.2546490848009163E-3</c:v>
                </c:pt>
                <c:pt idx="25">
                  <c:v>2.6406622563267534E-3</c:v>
                </c:pt>
                <c:pt idx="26">
                  <c:v>4.8892641907077273E-3</c:v>
                </c:pt>
                <c:pt idx="27">
                  <c:v>5.1141451954080054E-3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9-4285-AAED-A9B3C5442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99744"/>
        <c:axId val="1"/>
        <c:axId val="0"/>
      </c:bar3DChart>
      <c:dateAx>
        <c:axId val="1014799744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99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846294898069248"/>
          <c:y val="0.103004291845493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9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643973057516982E-2"/>
          <c:y val="7.2961373390557943E-2"/>
          <c:w val="0.92922581608923749"/>
          <c:h val="0.802575107296137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vrijednosti'!$G$1</c:f>
              <c:strCache>
                <c:ptCount val="1"/>
                <c:pt idx="0">
                  <c:v>Cd u PM10 [ng/m3]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vrijednosti'!$G$2:$G$32</c:f>
              <c:numCache>
                <c:formatCode>0.000</c:formatCode>
                <c:ptCount val="31"/>
                <c:pt idx="0">
                  <c:v>0.53010844703259641</c:v>
                </c:pt>
                <c:pt idx="1">
                  <c:v>0.13464433414556196</c:v>
                </c:pt>
                <c:pt idx="2">
                  <c:v>0.19815246394173947</c:v>
                </c:pt>
                <c:pt idx="3">
                  <c:v>3.2521516101121882E-2</c:v>
                </c:pt>
                <c:pt idx="4">
                  <c:v>0.12559304732162838</c:v>
                </c:pt>
                <c:pt idx="5">
                  <c:v>0.35293112436932056</c:v>
                </c:pt>
                <c:pt idx="6">
                  <c:v>0.65231433992149246</c:v>
                </c:pt>
                <c:pt idx="7">
                  <c:v>0.26610151673286181</c:v>
                </c:pt>
                <c:pt idx="8">
                  <c:v>0.55945572449140768</c:v>
                </c:pt>
                <c:pt idx="9">
                  <c:v>0.62078166150281322</c:v>
                </c:pt>
                <c:pt idx="10">
                  <c:v>0.46833865576908251</c:v>
                </c:pt>
                <c:pt idx="11">
                  <c:v>0.29349448123139094</c:v>
                </c:pt>
                <c:pt idx="12">
                  <c:v>0.57107343513820152</c:v>
                </c:pt>
                <c:pt idx="13">
                  <c:v>0.47354041134159192</c:v>
                </c:pt>
                <c:pt idx="14">
                  <c:v>0.940393777488856</c:v>
                </c:pt>
                <c:pt idx="15">
                  <c:v>0.40066228440100421</c:v>
                </c:pt>
                <c:pt idx="16">
                  <c:v>0.24902983068653917</c:v>
                </c:pt>
                <c:pt idx="17">
                  <c:v>0.26319026136877083</c:v>
                </c:pt>
                <c:pt idx="18">
                  <c:v>0.15273288196118612</c:v>
                </c:pt>
                <c:pt idx="19">
                  <c:v>0.19942757912128556</c:v>
                </c:pt>
                <c:pt idx="20">
                  <c:v>0.27604435889779305</c:v>
                </c:pt>
                <c:pt idx="21">
                  <c:v>0.58961292272494081</c:v>
                </c:pt>
                <c:pt idx="22">
                  <c:v>0.43402870522728221</c:v>
                </c:pt>
                <c:pt idx="23">
                  <c:v>9.4155515372987983E-2</c:v>
                </c:pt>
                <c:pt idx="24">
                  <c:v>0.10087673718773062</c:v>
                </c:pt>
                <c:pt idx="25">
                  <c:v>6.8913193167683254E-2</c:v>
                </c:pt>
                <c:pt idx="26">
                  <c:v>0.18429391377666862</c:v>
                </c:pt>
                <c:pt idx="27">
                  <c:v>0.18662784590567411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B-4979-924B-D0A0B75B6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811344"/>
        <c:axId val="1"/>
        <c:axId val="0"/>
      </c:bar3DChart>
      <c:dateAx>
        <c:axId val="1014811344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811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054176072234764"/>
          <c:y val="7.45756780402449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0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8374717832957109E-2"/>
          <c:y val="2.1929918490947484E-2"/>
          <c:w val="0.95259593679458243"/>
          <c:h val="0.85088083744876242"/>
        </c:manualLayout>
      </c:layout>
      <c:bar3DChart>
        <c:barDir val="col"/>
        <c:grouping val="clustered"/>
        <c:varyColors val="0"/>
        <c:ser>
          <c:idx val="0"/>
          <c:order val="0"/>
          <c:tx>
            <c:v>'Numeričke vrijednosti'!#REF!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vrijednosti'!#REF!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1-4446-93A3-B85712A11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814128"/>
        <c:axId val="1"/>
        <c:axId val="0"/>
      </c:bar3DChart>
      <c:dateAx>
        <c:axId val="1014814128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81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030100967108841"/>
          <c:y val="5.84329349269588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3063201768373822E-2"/>
          <c:y val="1.9920318725099601E-2"/>
          <c:w val="0.93018222608351386"/>
          <c:h val="0.864541832669322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vrijednosti'!$H$1</c:f>
              <c:strCache>
                <c:ptCount val="1"/>
                <c:pt idx="0">
                  <c:v>Ni u PM10 [ng/m3]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vrijednosti'!$H$2:$H$32</c:f>
              <c:numCache>
                <c:formatCode>0.000</c:formatCode>
                <c:ptCount val="31"/>
                <c:pt idx="0">
                  <c:v>1.5160774879469414</c:v>
                </c:pt>
                <c:pt idx="1">
                  <c:v>0</c:v>
                </c:pt>
                <c:pt idx="2">
                  <c:v>1.1901813083481099</c:v>
                </c:pt>
                <c:pt idx="3">
                  <c:v>0</c:v>
                </c:pt>
                <c:pt idx="4">
                  <c:v>0</c:v>
                </c:pt>
                <c:pt idx="5">
                  <c:v>0.94024560744776808</c:v>
                </c:pt>
                <c:pt idx="6">
                  <c:v>1.4191597800663458</c:v>
                </c:pt>
                <c:pt idx="7">
                  <c:v>0</c:v>
                </c:pt>
                <c:pt idx="8">
                  <c:v>2.4956860983319045</c:v>
                </c:pt>
                <c:pt idx="9">
                  <c:v>1.9006931743805768</c:v>
                </c:pt>
                <c:pt idx="10">
                  <c:v>1.0580968564127833</c:v>
                </c:pt>
                <c:pt idx="11">
                  <c:v>1.1702097905547713</c:v>
                </c:pt>
                <c:pt idx="12">
                  <c:v>2.4156734853150326</c:v>
                </c:pt>
                <c:pt idx="13">
                  <c:v>1.9583287850261868</c:v>
                </c:pt>
                <c:pt idx="14">
                  <c:v>2.3231275011550472</c:v>
                </c:pt>
                <c:pt idx="15">
                  <c:v>2.6411631755026064</c:v>
                </c:pt>
                <c:pt idx="16">
                  <c:v>1.8254046509714168</c:v>
                </c:pt>
                <c:pt idx="17">
                  <c:v>1.1713303897851512</c:v>
                </c:pt>
                <c:pt idx="18">
                  <c:v>0.92646213611115025</c:v>
                </c:pt>
                <c:pt idx="19">
                  <c:v>0</c:v>
                </c:pt>
                <c:pt idx="20">
                  <c:v>1.304751785098812</c:v>
                </c:pt>
                <c:pt idx="21">
                  <c:v>2.1644731281089435</c:v>
                </c:pt>
                <c:pt idx="22">
                  <c:v>1.4082149972145155</c:v>
                </c:pt>
                <c:pt idx="23">
                  <c:v>1.0309536444096135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F-4457-9E42-C71C77809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812736"/>
        <c:axId val="1"/>
        <c:axId val="0"/>
      </c:bar3DChart>
      <c:dateAx>
        <c:axId val="1014812736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81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0076151439974115"/>
          <c:y val="6.77083333333333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3927083170758348E-2"/>
          <c:y val="2.3437544703568847E-2"/>
          <c:w val="0.92922581608923749"/>
          <c:h val="0.867189154032047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vrijednosti'!$I$1</c:f>
              <c:strCache>
                <c:ptCount val="1"/>
                <c:pt idx="0">
                  <c:v>As u PM10 [ng/m3]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vrijednosti'!$I$2:$I$32</c:f>
              <c:numCache>
                <c:formatCode>0.000</c:formatCode>
                <c:ptCount val="31"/>
                <c:pt idx="0">
                  <c:v>0.40618670882339342</c:v>
                </c:pt>
                <c:pt idx="1">
                  <c:v>0.12298943757804875</c:v>
                </c:pt>
                <c:pt idx="2">
                  <c:v>0.22891316247469029</c:v>
                </c:pt>
                <c:pt idx="3">
                  <c:v>0.31698544647234028</c:v>
                </c:pt>
                <c:pt idx="4">
                  <c:v>0.68647418107946301</c:v>
                </c:pt>
                <c:pt idx="5">
                  <c:v>1.026676819520659</c:v>
                </c:pt>
                <c:pt idx="6">
                  <c:v>1.7252052442698449</c:v>
                </c:pt>
                <c:pt idx="7">
                  <c:v>1.2839804311531129</c:v>
                </c:pt>
                <c:pt idx="8">
                  <c:v>1.0352475054747221</c:v>
                </c:pt>
                <c:pt idx="9">
                  <c:v>1.0898355637347679</c:v>
                </c:pt>
                <c:pt idx="10">
                  <c:v>0.724215380216228</c:v>
                </c:pt>
                <c:pt idx="11">
                  <c:v>0.4359195362909225</c:v>
                </c:pt>
                <c:pt idx="12">
                  <c:v>0.63827530172346525</c:v>
                </c:pt>
                <c:pt idx="13">
                  <c:v>0.90024651324066274</c:v>
                </c:pt>
                <c:pt idx="14">
                  <c:v>0.93901763054238108</c:v>
                </c:pt>
                <c:pt idx="15">
                  <c:v>0.5314444527239679</c:v>
                </c:pt>
                <c:pt idx="16">
                  <c:v>0.39943808247171264</c:v>
                </c:pt>
                <c:pt idx="17">
                  <c:v>0.27455603682489749</c:v>
                </c:pt>
                <c:pt idx="18">
                  <c:v>0.31030866372364663</c:v>
                </c:pt>
                <c:pt idx="19">
                  <c:v>0.28347611570517628</c:v>
                </c:pt>
                <c:pt idx="20">
                  <c:v>0.45116637806728366</c:v>
                </c:pt>
                <c:pt idx="21">
                  <c:v>0.62500126156229774</c:v>
                </c:pt>
                <c:pt idx="22">
                  <c:v>0.40838872723752823</c:v>
                </c:pt>
                <c:pt idx="23">
                  <c:v>0.20623318694580264</c:v>
                </c:pt>
                <c:pt idx="24">
                  <c:v>7.7395968043637714E-2</c:v>
                </c:pt>
                <c:pt idx="25">
                  <c:v>0.36204386682071465</c:v>
                </c:pt>
                <c:pt idx="26">
                  <c:v>0.45361152329455817</c:v>
                </c:pt>
                <c:pt idx="27">
                  <c:v>0.33928720171490934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7-4997-B33F-61F823B91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815056"/>
        <c:axId val="1"/>
        <c:axId val="0"/>
      </c:bar3DChart>
      <c:dateAx>
        <c:axId val="1014815056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815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11</xdr:row>
      <xdr:rowOff>0</xdr:rowOff>
    </xdr:from>
    <xdr:to>
      <xdr:col>12</xdr:col>
      <xdr:colOff>0</xdr:colOff>
      <xdr:row>22</xdr:row>
      <xdr:rowOff>123825</xdr:rowOff>
    </xdr:to>
    <xdr:graphicFrame macro="">
      <xdr:nvGraphicFramePr>
        <xdr:cNvPr id="2780" name="Chart 3">
          <a:extLst>
            <a:ext uri="{FF2B5EF4-FFF2-40B4-BE49-F238E27FC236}">
              <a16:creationId xmlns:a16="http://schemas.microsoft.com/office/drawing/2014/main" id="{0F0C12E3-B0ED-5523-0289-CDE5B0A47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22</xdr:row>
      <xdr:rowOff>47625</xdr:rowOff>
    </xdr:from>
    <xdr:to>
      <xdr:col>12</xdr:col>
      <xdr:colOff>0</xdr:colOff>
      <xdr:row>33</xdr:row>
      <xdr:rowOff>95250</xdr:rowOff>
    </xdr:to>
    <xdr:graphicFrame macro="">
      <xdr:nvGraphicFramePr>
        <xdr:cNvPr id="2781" name="Chart 4">
          <a:extLst>
            <a:ext uri="{FF2B5EF4-FFF2-40B4-BE49-F238E27FC236}">
              <a16:creationId xmlns:a16="http://schemas.microsoft.com/office/drawing/2014/main" id="{19962A72-4391-8582-F262-6BDCDF613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33</xdr:row>
      <xdr:rowOff>38100</xdr:rowOff>
    </xdr:from>
    <xdr:to>
      <xdr:col>12</xdr:col>
      <xdr:colOff>0</xdr:colOff>
      <xdr:row>44</xdr:row>
      <xdr:rowOff>66675</xdr:rowOff>
    </xdr:to>
    <xdr:graphicFrame macro="">
      <xdr:nvGraphicFramePr>
        <xdr:cNvPr id="2782" name="Chart 5">
          <a:extLst>
            <a:ext uri="{FF2B5EF4-FFF2-40B4-BE49-F238E27FC236}">
              <a16:creationId xmlns:a16="http://schemas.microsoft.com/office/drawing/2014/main" id="{EE07280E-51E3-C14C-C187-FE6FCEF7C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0</xdr:row>
      <xdr:rowOff>9525</xdr:rowOff>
    </xdr:from>
    <xdr:to>
      <xdr:col>12</xdr:col>
      <xdr:colOff>0</xdr:colOff>
      <xdr:row>11</xdr:row>
      <xdr:rowOff>57150</xdr:rowOff>
    </xdr:to>
    <xdr:graphicFrame macro="">
      <xdr:nvGraphicFramePr>
        <xdr:cNvPr id="2783" name="Chart 6">
          <a:extLst>
            <a:ext uri="{FF2B5EF4-FFF2-40B4-BE49-F238E27FC236}">
              <a16:creationId xmlns:a16="http://schemas.microsoft.com/office/drawing/2014/main" id="{3926284B-A02B-CF7A-7DC3-69F6417FD0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76200</xdr:colOff>
      <xdr:row>44</xdr:row>
      <xdr:rowOff>66675</xdr:rowOff>
    </xdr:from>
    <xdr:to>
      <xdr:col>11</xdr:col>
      <xdr:colOff>104775</xdr:colOff>
      <xdr:row>56</xdr:row>
      <xdr:rowOff>9525</xdr:rowOff>
    </xdr:to>
    <xdr:graphicFrame macro="">
      <xdr:nvGraphicFramePr>
        <xdr:cNvPr id="2784" name="Chart 7">
          <a:extLst>
            <a:ext uri="{FF2B5EF4-FFF2-40B4-BE49-F238E27FC236}">
              <a16:creationId xmlns:a16="http://schemas.microsoft.com/office/drawing/2014/main" id="{CD989937-5D6D-F2C9-AB78-E6DFB43B54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85725</xdr:colOff>
      <xdr:row>56</xdr:row>
      <xdr:rowOff>9525</xdr:rowOff>
    </xdr:from>
    <xdr:to>
      <xdr:col>11</xdr:col>
      <xdr:colOff>104775</xdr:colOff>
      <xdr:row>69</xdr:row>
      <xdr:rowOff>123825</xdr:rowOff>
    </xdr:to>
    <xdr:graphicFrame macro="">
      <xdr:nvGraphicFramePr>
        <xdr:cNvPr id="2785" name="Chart 8">
          <a:extLst>
            <a:ext uri="{FF2B5EF4-FFF2-40B4-BE49-F238E27FC236}">
              <a16:creationId xmlns:a16="http://schemas.microsoft.com/office/drawing/2014/main" id="{8EBB9BAE-EAC4-806D-E849-2883597AF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57150</xdr:colOff>
      <xdr:row>70</xdr:row>
      <xdr:rowOff>0</xdr:rowOff>
    </xdr:from>
    <xdr:to>
      <xdr:col>12</xdr:col>
      <xdr:colOff>9525</xdr:colOff>
      <xdr:row>70</xdr:row>
      <xdr:rowOff>28575</xdr:rowOff>
    </xdr:to>
    <xdr:graphicFrame macro="">
      <xdr:nvGraphicFramePr>
        <xdr:cNvPr id="2786" name="Chart 11">
          <a:extLst>
            <a:ext uri="{FF2B5EF4-FFF2-40B4-BE49-F238E27FC236}">
              <a16:creationId xmlns:a16="http://schemas.microsoft.com/office/drawing/2014/main" id="{CBE66860-C29E-2ADA-AA89-8ADFF1FFE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57150</xdr:colOff>
      <xdr:row>70</xdr:row>
      <xdr:rowOff>28575</xdr:rowOff>
    </xdr:from>
    <xdr:to>
      <xdr:col>12</xdr:col>
      <xdr:colOff>19050</xdr:colOff>
      <xdr:row>84</xdr:row>
      <xdr:rowOff>152400</xdr:rowOff>
    </xdr:to>
    <xdr:graphicFrame macro="">
      <xdr:nvGraphicFramePr>
        <xdr:cNvPr id="2787" name="Chart 15">
          <a:extLst>
            <a:ext uri="{FF2B5EF4-FFF2-40B4-BE49-F238E27FC236}">
              <a16:creationId xmlns:a16="http://schemas.microsoft.com/office/drawing/2014/main" id="{2093E9B0-1A28-8C0C-AA53-55EB40F52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85725</xdr:colOff>
      <xdr:row>84</xdr:row>
      <xdr:rowOff>133350</xdr:rowOff>
    </xdr:from>
    <xdr:to>
      <xdr:col>11</xdr:col>
      <xdr:colOff>104775</xdr:colOff>
      <xdr:row>99</xdr:row>
      <xdr:rowOff>142875</xdr:rowOff>
    </xdr:to>
    <xdr:graphicFrame macro="">
      <xdr:nvGraphicFramePr>
        <xdr:cNvPr id="2788" name="Chart 16">
          <a:extLst>
            <a:ext uri="{FF2B5EF4-FFF2-40B4-BE49-F238E27FC236}">
              <a16:creationId xmlns:a16="http://schemas.microsoft.com/office/drawing/2014/main" id="{02E2996D-9F6E-CFB6-2B3D-696D73343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105</xdr:row>
      <xdr:rowOff>0</xdr:rowOff>
    </xdr:from>
    <xdr:to>
      <xdr:col>12</xdr:col>
      <xdr:colOff>47625</xdr:colOff>
      <xdr:row>117</xdr:row>
      <xdr:rowOff>38100</xdr:rowOff>
    </xdr:to>
    <xdr:graphicFrame macro="">
      <xdr:nvGraphicFramePr>
        <xdr:cNvPr id="2789" name="Chart 17">
          <a:extLst>
            <a:ext uri="{FF2B5EF4-FFF2-40B4-BE49-F238E27FC236}">
              <a16:creationId xmlns:a16="http://schemas.microsoft.com/office/drawing/2014/main" id="{94071E0A-1C7D-8C1B-812C-BB7BD73C1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119</xdr:row>
      <xdr:rowOff>0</xdr:rowOff>
    </xdr:from>
    <xdr:to>
      <xdr:col>12</xdr:col>
      <xdr:colOff>19050</xdr:colOff>
      <xdr:row>134</xdr:row>
      <xdr:rowOff>9525</xdr:rowOff>
    </xdr:to>
    <xdr:graphicFrame macro="">
      <xdr:nvGraphicFramePr>
        <xdr:cNvPr id="2790" name="Chart 16">
          <a:extLst>
            <a:ext uri="{FF2B5EF4-FFF2-40B4-BE49-F238E27FC236}">
              <a16:creationId xmlns:a16="http://schemas.microsoft.com/office/drawing/2014/main" id="{84F67BCE-3FD1-3CAA-38ED-F6E058E20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20"/>
  <sheetViews>
    <sheetView zoomScaleNormal="100" workbookViewId="0">
      <selection activeCell="B2" sqref="B2"/>
    </sheetView>
  </sheetViews>
  <sheetFormatPr defaultRowHeight="12.75" x14ac:dyDescent="0.2"/>
  <cols>
    <col min="1" max="1" width="1.85546875" style="2" customWidth="1"/>
    <col min="2" max="2" width="33.85546875" style="2" customWidth="1"/>
    <col min="3" max="3" width="1.7109375" style="2" customWidth="1"/>
    <col min="4" max="4" width="7.5703125" style="2" customWidth="1"/>
    <col min="5" max="5" width="6.5703125" style="2" customWidth="1"/>
    <col min="6" max="6" width="7.7109375" style="2" customWidth="1"/>
    <col min="7" max="8" width="7.5703125" style="2" customWidth="1"/>
    <col min="9" max="9" width="7.85546875" style="2" customWidth="1"/>
    <col min="10" max="10" width="7.140625" style="2" customWidth="1"/>
    <col min="11" max="11" width="8.5703125" style="2" customWidth="1"/>
    <col min="12" max="12" width="1.7109375" style="2" customWidth="1"/>
    <col min="13" max="16384" width="9.140625" style="2"/>
  </cols>
  <sheetData>
    <row r="2" spans="2:2" x14ac:dyDescent="0.2">
      <c r="B2" s="3" t="s">
        <v>5</v>
      </c>
    </row>
    <row r="3" spans="2:2" x14ac:dyDescent="0.2">
      <c r="B3" s="17"/>
    </row>
    <row r="4" spans="2:2" ht="12.75" customHeight="1" x14ac:dyDescent="0.2">
      <c r="B4" s="18"/>
    </row>
    <row r="5" spans="2:2" x14ac:dyDescent="0.2">
      <c r="B5" s="18"/>
    </row>
    <row r="6" spans="2:2" x14ac:dyDescent="0.2">
      <c r="B6" s="18"/>
    </row>
    <row r="7" spans="2:2" x14ac:dyDescent="0.2">
      <c r="B7" s="18"/>
    </row>
    <row r="8" spans="2:2" x14ac:dyDescent="0.2">
      <c r="B8" s="18"/>
    </row>
    <row r="9" spans="2:2" x14ac:dyDescent="0.2">
      <c r="B9" s="18"/>
    </row>
    <row r="10" spans="2:2" x14ac:dyDescent="0.2">
      <c r="B10" s="18"/>
    </row>
    <row r="13" spans="2:2" x14ac:dyDescent="0.2">
      <c r="B13" s="3" t="s">
        <v>10</v>
      </c>
    </row>
    <row r="14" spans="2:2" x14ac:dyDescent="0.2">
      <c r="B14" s="19"/>
    </row>
    <row r="15" spans="2:2" x14ac:dyDescent="0.2">
      <c r="B15" s="19"/>
    </row>
    <row r="16" spans="2:2" x14ac:dyDescent="0.2">
      <c r="B16" s="19"/>
    </row>
    <row r="17" spans="2:2" x14ac:dyDescent="0.2">
      <c r="B17" s="19"/>
    </row>
    <row r="18" spans="2:2" x14ac:dyDescent="0.2">
      <c r="B18" s="19"/>
    </row>
    <row r="19" spans="2:2" x14ac:dyDescent="0.2">
      <c r="B19" s="19"/>
    </row>
    <row r="20" spans="2:2" x14ac:dyDescent="0.2">
      <c r="B20" s="19"/>
    </row>
    <row r="21" spans="2:2" x14ac:dyDescent="0.2">
      <c r="B21" s="19"/>
    </row>
    <row r="22" spans="2:2" x14ac:dyDescent="0.2">
      <c r="B22" s="19"/>
    </row>
    <row r="24" spans="2:2" x14ac:dyDescent="0.2">
      <c r="B24" s="3" t="s">
        <v>1</v>
      </c>
    </row>
    <row r="25" spans="2:2" x14ac:dyDescent="0.2">
      <c r="B25" s="17" t="s">
        <v>11</v>
      </c>
    </row>
    <row r="26" spans="2:2" x14ac:dyDescent="0.2">
      <c r="B26" s="19"/>
    </row>
    <row r="27" spans="2:2" x14ac:dyDescent="0.2">
      <c r="B27" s="19"/>
    </row>
    <row r="28" spans="2:2" x14ac:dyDescent="0.2">
      <c r="B28" s="19"/>
    </row>
    <row r="29" spans="2:2" x14ac:dyDescent="0.2">
      <c r="B29" s="19"/>
    </row>
    <row r="30" spans="2:2" x14ac:dyDescent="0.2">
      <c r="B30" s="19"/>
    </row>
    <row r="31" spans="2:2" x14ac:dyDescent="0.2">
      <c r="B31" s="19"/>
    </row>
    <row r="32" spans="2:2" x14ac:dyDescent="0.2">
      <c r="B32" s="19"/>
    </row>
    <row r="33" spans="2:2" x14ac:dyDescent="0.2">
      <c r="B33" s="19"/>
    </row>
    <row r="35" spans="2:2" x14ac:dyDescent="0.2">
      <c r="B35" s="3" t="s">
        <v>2</v>
      </c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3" t="s">
        <v>3</v>
      </c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8" spans="2:2" x14ac:dyDescent="0.2">
      <c r="B58" s="3" t="s">
        <v>4</v>
      </c>
    </row>
    <row r="59" spans="2:2" x14ac:dyDescent="0.2">
      <c r="B59" s="21"/>
    </row>
    <row r="60" spans="2:2" x14ac:dyDescent="0.2">
      <c r="B60" s="21"/>
    </row>
    <row r="61" spans="2:2" x14ac:dyDescent="0.2">
      <c r="B61" s="21"/>
    </row>
    <row r="62" spans="2:2" x14ac:dyDescent="0.2">
      <c r="B62" s="21"/>
    </row>
    <row r="63" spans="2:2" x14ac:dyDescent="0.2">
      <c r="B63" s="21"/>
    </row>
    <row r="64" spans="2:2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ht="13.5" customHeight="1" x14ac:dyDescent="0.2"/>
    <row r="72" spans="2:2" x14ac:dyDescent="0.2">
      <c r="B72" s="3" t="s">
        <v>6</v>
      </c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6" spans="2:2" x14ac:dyDescent="0.2">
      <c r="B86" s="3" t="s">
        <v>7</v>
      </c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6" spans="2:2" x14ac:dyDescent="0.2">
      <c r="B106" s="3" t="s">
        <v>8</v>
      </c>
    </row>
    <row r="120" spans="2:2" x14ac:dyDescent="0.2">
      <c r="B120" s="3" t="s">
        <v>9</v>
      </c>
    </row>
  </sheetData>
  <mergeCells count="8">
    <mergeCell ref="B87:B99"/>
    <mergeCell ref="B47:B55"/>
    <mergeCell ref="B59:B69"/>
    <mergeCell ref="B3:B10"/>
    <mergeCell ref="B14:B22"/>
    <mergeCell ref="B25:B33"/>
    <mergeCell ref="B36:B45"/>
    <mergeCell ref="B73:B84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tabSelected="1" workbookViewId="0">
      <selection activeCell="P10" sqref="P10"/>
    </sheetView>
  </sheetViews>
  <sheetFormatPr defaultRowHeight="12.75" x14ac:dyDescent="0.2"/>
  <cols>
    <col min="2" max="2" width="12.7109375" customWidth="1"/>
    <col min="3" max="3" width="12.7109375" style="4" customWidth="1"/>
    <col min="4" max="4" width="12.7109375" customWidth="1"/>
    <col min="5" max="7" width="15.7109375" customWidth="1"/>
    <col min="8" max="8" width="16.140625" customWidth="1"/>
    <col min="9" max="9" width="19.140625" customWidth="1"/>
    <col min="10" max="10" width="17.42578125" customWidth="1"/>
    <col min="11" max="11" width="17.7109375" customWidth="1"/>
  </cols>
  <sheetData>
    <row r="1" spans="1:11" s="1" customFormat="1" ht="15" x14ac:dyDescent="0.25">
      <c r="A1" s="13" t="s">
        <v>0</v>
      </c>
      <c r="B1" s="14" t="s">
        <v>12</v>
      </c>
      <c r="C1" s="15" t="s">
        <v>13</v>
      </c>
      <c r="D1" s="16" t="s">
        <v>14</v>
      </c>
      <c r="E1" s="16" t="s">
        <v>15</v>
      </c>
      <c r="F1" s="16" t="s">
        <v>16</v>
      </c>
      <c r="G1" s="16" t="s">
        <v>17</v>
      </c>
      <c r="H1" s="16" t="s">
        <v>18</v>
      </c>
      <c r="I1" s="16" t="s">
        <v>19</v>
      </c>
      <c r="J1" s="16" t="s">
        <v>20</v>
      </c>
      <c r="K1" s="16" t="s">
        <v>21</v>
      </c>
    </row>
    <row r="2" spans="1:11" x14ac:dyDescent="0.2">
      <c r="A2" s="6">
        <v>44958</v>
      </c>
      <c r="B2" s="12">
        <v>83.74</v>
      </c>
      <c r="C2" s="7">
        <v>44.8</v>
      </c>
      <c r="D2" s="9">
        <v>76.796000000000006</v>
      </c>
      <c r="E2" s="5">
        <v>1.3368850938166555E-2</v>
      </c>
      <c r="F2" s="5">
        <v>1.6892735008682758E-2</v>
      </c>
      <c r="G2" s="5">
        <v>0.53010844703259641</v>
      </c>
      <c r="H2" s="5">
        <v>1.5160774879469414</v>
      </c>
      <c r="I2" s="5">
        <v>0.40618670882339342</v>
      </c>
      <c r="J2" s="7">
        <v>60.813000000000002</v>
      </c>
      <c r="K2" s="5">
        <v>10.030300182746675</v>
      </c>
    </row>
    <row r="3" spans="1:11" x14ac:dyDescent="0.2">
      <c r="A3" s="6">
        <v>44959</v>
      </c>
      <c r="B3" s="12">
        <v>50.79</v>
      </c>
      <c r="C3" s="7">
        <v>44.8</v>
      </c>
      <c r="D3" s="9">
        <v>16.748000000000001</v>
      </c>
      <c r="E3" s="8">
        <v>4.084596839753497E-3</v>
      </c>
      <c r="F3" s="8">
        <v>5.6179258453634973E-3</v>
      </c>
      <c r="G3" s="8">
        <v>0.13464433414556196</v>
      </c>
      <c r="H3" s="8">
        <v>0</v>
      </c>
      <c r="I3" s="8">
        <v>0.12298943757804875</v>
      </c>
      <c r="J3" s="7">
        <v>10.43</v>
      </c>
      <c r="K3" s="5">
        <v>1.5304354421919966</v>
      </c>
    </row>
    <row r="4" spans="1:11" x14ac:dyDescent="0.2">
      <c r="A4" s="6">
        <v>44960</v>
      </c>
      <c r="B4" s="12">
        <v>38.57</v>
      </c>
      <c r="C4" s="7">
        <v>59.4</v>
      </c>
      <c r="D4" s="9">
        <v>33.725999999999999</v>
      </c>
      <c r="E4" s="8">
        <v>6.6582382969029193E-3</v>
      </c>
      <c r="F4" s="8">
        <v>8.5292594351884521E-3</v>
      </c>
      <c r="G4" s="8">
        <v>0.19815246394173947</v>
      </c>
      <c r="H4" s="8">
        <v>1.1901813083481099</v>
      </c>
      <c r="I4" s="8">
        <v>0.22891316247469029</v>
      </c>
      <c r="J4" s="7">
        <v>22.864000000000001</v>
      </c>
      <c r="K4" s="5">
        <v>2.2470555460750852</v>
      </c>
    </row>
    <row r="5" spans="1:11" x14ac:dyDescent="0.2">
      <c r="A5" s="6">
        <v>44961</v>
      </c>
      <c r="B5" s="12">
        <v>38.57</v>
      </c>
      <c r="C5" s="7">
        <v>59.4</v>
      </c>
      <c r="D5" s="9">
        <v>4.6630000000000003</v>
      </c>
      <c r="E5" s="8">
        <v>1.0138302132059148E-3</v>
      </c>
      <c r="F5" s="8">
        <v>3.3464417473359439E-3</v>
      </c>
      <c r="G5" s="8">
        <v>3.2521516101121882E-2</v>
      </c>
      <c r="H5" s="8">
        <v>0</v>
      </c>
      <c r="I5" s="8">
        <v>0.31698544647234028</v>
      </c>
      <c r="J5" s="7">
        <v>4.1360000000000001</v>
      </c>
      <c r="K5" s="5">
        <v>0.39658001175675794</v>
      </c>
    </row>
    <row r="6" spans="1:11" x14ac:dyDescent="0.2">
      <c r="A6" s="6">
        <v>44962</v>
      </c>
      <c r="B6" s="12">
        <v>38.57</v>
      </c>
      <c r="C6" s="7">
        <v>59.4</v>
      </c>
      <c r="D6" s="9">
        <v>13.917999999999999</v>
      </c>
      <c r="E6" s="8">
        <v>5.7352980098255291E-3</v>
      </c>
      <c r="F6" s="8">
        <v>4.1669075577482331E-3</v>
      </c>
      <c r="G6" s="8">
        <v>0.12559304732162838</v>
      </c>
      <c r="H6" s="8">
        <v>0</v>
      </c>
      <c r="I6" s="8">
        <v>0.68647418107946301</v>
      </c>
      <c r="J6" s="7">
        <v>10.457000000000001</v>
      </c>
      <c r="K6" s="5">
        <v>1.3711947546007921</v>
      </c>
    </row>
    <row r="7" spans="1:11" x14ac:dyDescent="0.2">
      <c r="A7" s="6">
        <v>44963</v>
      </c>
      <c r="B7" s="12">
        <v>69.77</v>
      </c>
      <c r="C7" s="7">
        <v>34.299999999999997</v>
      </c>
      <c r="D7" s="9">
        <v>40.04</v>
      </c>
      <c r="E7" s="8">
        <v>4.8293026816544987E-2</v>
      </c>
      <c r="F7" s="8">
        <v>8.6118650714319366E-3</v>
      </c>
      <c r="G7" s="8">
        <v>0.35293112436932056</v>
      </c>
      <c r="H7" s="8">
        <v>0.94024560744776808</v>
      </c>
      <c r="I7" s="8">
        <v>1.026676819520659</v>
      </c>
      <c r="J7" s="7">
        <v>32.332999999999998</v>
      </c>
      <c r="K7" s="5">
        <v>4.2678484738156781</v>
      </c>
    </row>
    <row r="8" spans="1:11" x14ac:dyDescent="0.2">
      <c r="A8" s="6">
        <v>44964</v>
      </c>
      <c r="B8" s="12">
        <v>45.68</v>
      </c>
      <c r="C8" s="7">
        <v>34.299999999999997</v>
      </c>
      <c r="D8" s="9">
        <v>73.921000000000006</v>
      </c>
      <c r="E8" s="8">
        <v>3.665760733908606E-2</v>
      </c>
      <c r="F8" s="8">
        <v>1.3790350659030601E-2</v>
      </c>
      <c r="G8" s="8">
        <v>0.65231433992149246</v>
      </c>
      <c r="H8" s="8">
        <v>1.4191597800663458</v>
      </c>
      <c r="I8" s="8">
        <v>1.7252052442698449</v>
      </c>
      <c r="J8" s="7">
        <v>60.405000000000001</v>
      </c>
      <c r="K8" s="5">
        <v>8.8664803555837786</v>
      </c>
    </row>
    <row r="9" spans="1:11" x14ac:dyDescent="0.2">
      <c r="A9" s="6">
        <v>44965</v>
      </c>
      <c r="B9" s="12">
        <v>72.97</v>
      </c>
      <c r="C9" s="7">
        <v>44.6</v>
      </c>
      <c r="D9" s="9">
        <v>40.799999999999997</v>
      </c>
      <c r="E9" s="8">
        <v>2.9459007134675329E-2</v>
      </c>
      <c r="F9" s="8">
        <v>8.3806816896634453E-3</v>
      </c>
      <c r="G9" s="8">
        <v>0.26610151673286181</v>
      </c>
      <c r="H9" s="8">
        <v>0</v>
      </c>
      <c r="I9" s="8">
        <v>1.2839804311531129</v>
      </c>
      <c r="J9" s="7">
        <v>33.347999999999999</v>
      </c>
      <c r="K9" s="5">
        <v>2.3127805214732398</v>
      </c>
    </row>
    <row r="10" spans="1:11" x14ac:dyDescent="0.2">
      <c r="A10" s="6">
        <v>44966</v>
      </c>
      <c r="B10" s="12">
        <v>66.53</v>
      </c>
      <c r="C10" s="7">
        <v>44.6</v>
      </c>
      <c r="D10" s="9">
        <v>83.182000000000002</v>
      </c>
      <c r="E10" s="8">
        <v>5.681642283205203E-2</v>
      </c>
      <c r="F10" s="8">
        <v>1.4841217615694907E-2</v>
      </c>
      <c r="G10" s="8">
        <v>0.55945572449140768</v>
      </c>
      <c r="H10" s="8">
        <v>2.4956860983319045</v>
      </c>
      <c r="I10" s="8">
        <v>1.0352475054747221</v>
      </c>
      <c r="J10" s="7">
        <v>70.569999999999993</v>
      </c>
      <c r="K10" s="5">
        <v>10.929692908635461</v>
      </c>
    </row>
    <row r="11" spans="1:11" x14ac:dyDescent="0.2">
      <c r="A11" s="6">
        <v>44967</v>
      </c>
      <c r="B11" s="12">
        <v>49.73</v>
      </c>
      <c r="C11" s="7">
        <v>33.1</v>
      </c>
      <c r="D11" s="9">
        <v>97.805000000000007</v>
      </c>
      <c r="E11" s="8">
        <v>1.4280383566057759E-2</v>
      </c>
      <c r="F11" s="8">
        <v>1.4626162196435716E-2</v>
      </c>
      <c r="G11" s="8">
        <v>0.62078166150281322</v>
      </c>
      <c r="H11" s="8">
        <v>1.9006931743805768</v>
      </c>
      <c r="I11" s="8">
        <v>1.0898355637347679</v>
      </c>
      <c r="J11" s="7">
        <v>83.638999999999996</v>
      </c>
      <c r="K11" s="5">
        <v>14.207487892552853</v>
      </c>
    </row>
    <row r="12" spans="1:11" x14ac:dyDescent="0.2">
      <c r="A12" s="6">
        <v>44968</v>
      </c>
      <c r="B12" s="12">
        <v>49.73</v>
      </c>
      <c r="C12" s="7">
        <v>33.1</v>
      </c>
      <c r="D12" s="9">
        <v>70.8</v>
      </c>
      <c r="E12" s="8">
        <v>1.7845682923312609E-2</v>
      </c>
      <c r="F12" s="8">
        <v>1.1964575284589796E-2</v>
      </c>
      <c r="G12" s="8">
        <v>0.46833865576908251</v>
      </c>
      <c r="H12" s="8">
        <v>1.0580968564127833</v>
      </c>
      <c r="I12" s="8">
        <v>0.724215380216228</v>
      </c>
      <c r="J12" s="7">
        <v>59.869</v>
      </c>
      <c r="K12" s="5">
        <v>7.53490914626751</v>
      </c>
    </row>
    <row r="13" spans="1:11" x14ac:dyDescent="0.2">
      <c r="A13" s="6">
        <v>44969</v>
      </c>
      <c r="B13" s="12">
        <v>49.73</v>
      </c>
      <c r="C13" s="7">
        <v>33.1</v>
      </c>
      <c r="D13" s="9">
        <v>42.19</v>
      </c>
      <c r="E13" s="8">
        <v>2.5539135317466322E-2</v>
      </c>
      <c r="F13" s="8">
        <v>1.1478315793630898E-2</v>
      </c>
      <c r="G13" s="8">
        <v>0.29349448123139094</v>
      </c>
      <c r="H13" s="8">
        <v>1.1702097905547713</v>
      </c>
      <c r="I13" s="8">
        <v>0.4359195362909225</v>
      </c>
      <c r="J13" s="7">
        <v>31.888000000000002</v>
      </c>
      <c r="K13" s="5">
        <v>4.3917400821233894</v>
      </c>
    </row>
    <row r="14" spans="1:11" x14ac:dyDescent="0.2">
      <c r="A14" s="6">
        <v>44970</v>
      </c>
      <c r="B14" s="12">
        <v>61.76</v>
      </c>
      <c r="C14" s="7">
        <v>29.5</v>
      </c>
      <c r="D14" s="9">
        <v>73.05</v>
      </c>
      <c r="E14" s="8">
        <v>3.6477319360320538E-2</v>
      </c>
      <c r="F14" s="8">
        <v>1.4830521319996298E-2</v>
      </c>
      <c r="G14" s="8">
        <v>0.57107343513820152</v>
      </c>
      <c r="H14" s="8">
        <v>2.4156734853150326</v>
      </c>
      <c r="I14" s="8">
        <v>0.63827530172346525</v>
      </c>
      <c r="J14" s="7">
        <v>59.223999999999997</v>
      </c>
      <c r="K14" s="5">
        <v>11.207853756492197</v>
      </c>
    </row>
    <row r="15" spans="1:11" x14ac:dyDescent="0.2">
      <c r="A15" s="6">
        <v>44971</v>
      </c>
      <c r="B15" s="12">
        <v>60.89</v>
      </c>
      <c r="C15" s="7">
        <v>29.5</v>
      </c>
      <c r="D15" s="9">
        <v>65.766000000000005</v>
      </c>
      <c r="E15" s="8">
        <v>3.2705884164707467E-2</v>
      </c>
      <c r="F15" s="8">
        <v>1.4461913783412335E-2</v>
      </c>
      <c r="G15" s="8">
        <v>0.47354041134159192</v>
      </c>
      <c r="H15" s="8">
        <v>1.9583287850261868</v>
      </c>
      <c r="I15" s="8">
        <v>0.90024651324066274</v>
      </c>
      <c r="J15" s="7">
        <v>52.475999999999999</v>
      </c>
      <c r="K15" s="5">
        <v>8.4021261086505792</v>
      </c>
    </row>
    <row r="16" spans="1:11" x14ac:dyDescent="0.2">
      <c r="A16" s="6">
        <v>44972</v>
      </c>
      <c r="B16" s="12">
        <v>61.58</v>
      </c>
      <c r="C16" s="7">
        <v>37.9</v>
      </c>
      <c r="D16" s="9">
        <v>101.932</v>
      </c>
      <c r="E16" s="8">
        <v>4.5762392671386931E-2</v>
      </c>
      <c r="F16" s="8">
        <v>1.9588460556973407E-2</v>
      </c>
      <c r="G16" s="8">
        <v>0.940393777488856</v>
      </c>
      <c r="H16" s="8">
        <v>2.3231275011550472</v>
      </c>
      <c r="I16" s="8">
        <v>0.93901763054238108</v>
      </c>
      <c r="J16" s="7">
        <v>84.491</v>
      </c>
      <c r="K16" s="5">
        <v>13.854960280933453</v>
      </c>
    </row>
    <row r="17" spans="1:11" x14ac:dyDescent="0.2">
      <c r="A17" s="6">
        <v>44973</v>
      </c>
      <c r="B17" s="12">
        <v>91.37</v>
      </c>
      <c r="C17" s="7">
        <v>37.9</v>
      </c>
      <c r="D17" s="9">
        <v>67.97</v>
      </c>
      <c r="E17" s="8">
        <v>1.0724461376893665E-2</v>
      </c>
      <c r="F17" s="8">
        <v>1.4715462452531828E-2</v>
      </c>
      <c r="G17" s="8">
        <v>0.40066228440100421</v>
      </c>
      <c r="H17" s="8">
        <v>2.6411631755026064</v>
      </c>
      <c r="I17" s="8">
        <v>0.5314444527239679</v>
      </c>
      <c r="J17" s="7">
        <v>53.709000000000003</v>
      </c>
      <c r="K17" s="5">
        <v>4.0168134721393658</v>
      </c>
    </row>
    <row r="18" spans="1:11" x14ac:dyDescent="0.2">
      <c r="A18" s="6">
        <v>44974</v>
      </c>
      <c r="B18" s="12">
        <v>34.32</v>
      </c>
      <c r="C18" s="7">
        <v>53.3</v>
      </c>
      <c r="D18" s="9">
        <v>50.951999999999998</v>
      </c>
      <c r="E18" s="8">
        <v>7.0582910931412278E-3</v>
      </c>
      <c r="F18" s="8">
        <v>8.6235703118959523E-3</v>
      </c>
      <c r="G18" s="8">
        <v>0.24902983068653917</v>
      </c>
      <c r="H18" s="8">
        <v>1.8254046509714168</v>
      </c>
      <c r="I18" s="8">
        <v>0.39943808247171264</v>
      </c>
      <c r="J18" s="7">
        <v>43.308</v>
      </c>
      <c r="K18" s="5">
        <v>0.85919885175316679</v>
      </c>
    </row>
    <row r="19" spans="1:11" x14ac:dyDescent="0.2">
      <c r="A19" s="6">
        <v>44975</v>
      </c>
      <c r="B19" s="12">
        <v>34.32</v>
      </c>
      <c r="C19" s="7">
        <v>53.3</v>
      </c>
      <c r="D19" s="9">
        <v>32.090000000000003</v>
      </c>
      <c r="E19" s="8">
        <v>4.693144749899591E-3</v>
      </c>
      <c r="F19" s="8">
        <v>4.8308016692398485E-3</v>
      </c>
      <c r="G19" s="8">
        <v>0.26319026136877083</v>
      </c>
      <c r="H19" s="8">
        <v>1.1713303897851512</v>
      </c>
      <c r="I19" s="8">
        <v>0.27455603682489749</v>
      </c>
      <c r="J19" s="7">
        <v>25.49</v>
      </c>
      <c r="K19" s="5">
        <v>0.61345731784791369</v>
      </c>
    </row>
    <row r="20" spans="1:11" x14ac:dyDescent="0.2">
      <c r="A20" s="6">
        <v>44976</v>
      </c>
      <c r="B20" s="12">
        <v>34.32</v>
      </c>
      <c r="C20" s="7">
        <v>53.3</v>
      </c>
      <c r="D20" s="9">
        <v>27.186</v>
      </c>
      <c r="E20" s="8">
        <v>3.9679873610393591E-3</v>
      </c>
      <c r="F20" s="8">
        <v>6.0947894650831263E-3</v>
      </c>
      <c r="G20" s="8">
        <v>0.15273288196118612</v>
      </c>
      <c r="H20" s="8">
        <v>0.92646213611115025</v>
      </c>
      <c r="I20" s="8">
        <v>0.31030866372364663</v>
      </c>
      <c r="J20" s="7">
        <v>21.902999999999999</v>
      </c>
      <c r="K20" s="5">
        <v>1.0037596148609396</v>
      </c>
    </row>
    <row r="21" spans="1:11" x14ac:dyDescent="0.2">
      <c r="A21" s="6">
        <v>44977</v>
      </c>
      <c r="B21" s="12">
        <v>48.39</v>
      </c>
      <c r="C21" s="7">
        <v>44.2</v>
      </c>
      <c r="D21" s="9">
        <v>30.324999999999999</v>
      </c>
      <c r="E21" s="8">
        <v>5.8296852251400596E-3</v>
      </c>
      <c r="F21" s="8">
        <v>5.9910715237087731E-3</v>
      </c>
      <c r="G21" s="8">
        <v>0.19942757912128556</v>
      </c>
      <c r="H21" s="8">
        <v>0</v>
      </c>
      <c r="I21" s="8">
        <v>0.28347611570517628</v>
      </c>
      <c r="J21" s="7">
        <v>24.260999999999999</v>
      </c>
      <c r="K21" s="5">
        <v>1.7507288382179358</v>
      </c>
    </row>
    <row r="22" spans="1:11" x14ac:dyDescent="0.2">
      <c r="A22" s="6">
        <v>44978</v>
      </c>
      <c r="B22" s="12">
        <v>54.59</v>
      </c>
      <c r="C22" s="7">
        <v>44.2</v>
      </c>
      <c r="D22" s="9">
        <v>48.820999999999998</v>
      </c>
      <c r="E22" s="8">
        <v>6.7917288776073595E-3</v>
      </c>
      <c r="F22" s="8">
        <v>1.0321416985565296E-2</v>
      </c>
      <c r="G22" s="8">
        <v>0.27604435889779305</v>
      </c>
      <c r="H22" s="8">
        <v>1.304751785098812</v>
      </c>
      <c r="I22" s="8">
        <v>0.45116637806728366</v>
      </c>
      <c r="J22" s="7">
        <v>38.636000000000003</v>
      </c>
      <c r="K22" s="5">
        <v>1.0405084794633401</v>
      </c>
    </row>
    <row r="23" spans="1:11" x14ac:dyDescent="0.2">
      <c r="A23" s="6">
        <v>44979</v>
      </c>
      <c r="B23" s="12">
        <v>81.63</v>
      </c>
      <c r="C23" s="7">
        <v>26.6</v>
      </c>
      <c r="D23" s="9">
        <v>79.602999999999994</v>
      </c>
      <c r="E23" s="8">
        <v>1.5160262296103368E-2</v>
      </c>
      <c r="F23" s="8">
        <v>2.4054769449168695E-2</v>
      </c>
      <c r="G23" s="8">
        <v>0.58961292272494081</v>
      </c>
      <c r="H23" s="8">
        <v>2.1644731281089435</v>
      </c>
      <c r="I23" s="8">
        <v>0.62500126156229774</v>
      </c>
      <c r="J23" s="7">
        <v>57.2</v>
      </c>
      <c r="K23" s="5">
        <v>4.7475771893793199</v>
      </c>
    </row>
    <row r="24" spans="1:11" x14ac:dyDescent="0.2">
      <c r="A24" s="6">
        <v>44980</v>
      </c>
      <c r="B24" s="12">
        <v>71.430000000000007</v>
      </c>
      <c r="C24" s="7">
        <v>26.6</v>
      </c>
      <c r="D24" s="9">
        <v>63.161999999999999</v>
      </c>
      <c r="E24" s="8">
        <v>1.2797052757969673E-2</v>
      </c>
      <c r="F24" s="8">
        <v>1.2920024499082756E-2</v>
      </c>
      <c r="G24" s="8">
        <v>0.43402870522728221</v>
      </c>
      <c r="H24" s="8">
        <v>1.4082149972145155</v>
      </c>
      <c r="I24" s="8">
        <v>0.40838872723752823</v>
      </c>
      <c r="J24" s="7">
        <v>48.512</v>
      </c>
      <c r="K24" s="5">
        <v>4.7442631491028671</v>
      </c>
    </row>
    <row r="25" spans="1:11" x14ac:dyDescent="0.2">
      <c r="A25" s="6">
        <v>44981</v>
      </c>
      <c r="B25" s="12">
        <v>33.74</v>
      </c>
      <c r="C25" s="7">
        <v>64.5</v>
      </c>
      <c r="D25" s="9">
        <v>25.218</v>
      </c>
      <c r="E25" s="8">
        <v>2.8829814892785684E-3</v>
      </c>
      <c r="F25" s="8">
        <v>9.8479597710458538E-3</v>
      </c>
      <c r="G25" s="8">
        <v>9.4155515372987983E-2</v>
      </c>
      <c r="H25" s="8">
        <v>1.0309536444096135</v>
      </c>
      <c r="I25" s="8">
        <v>0.20623318694580264</v>
      </c>
      <c r="J25" s="7">
        <v>14.603999999999999</v>
      </c>
      <c r="K25" s="5">
        <v>0.55004872573155039</v>
      </c>
    </row>
    <row r="26" spans="1:11" x14ac:dyDescent="0.2">
      <c r="A26" s="6">
        <v>44982</v>
      </c>
      <c r="B26" s="12">
        <v>33.74</v>
      </c>
      <c r="C26" s="7">
        <v>64.5</v>
      </c>
      <c r="D26" s="9">
        <v>7.0919999999999996</v>
      </c>
      <c r="E26" s="8">
        <v>1.587414192168647E-3</v>
      </c>
      <c r="F26" s="8">
        <v>1.2546490848009163E-3</v>
      </c>
      <c r="G26" s="8">
        <v>0.10087673718773062</v>
      </c>
      <c r="H26" s="8">
        <v>0</v>
      </c>
      <c r="I26" s="8">
        <v>7.7395968043637714E-2</v>
      </c>
      <c r="J26" s="7">
        <v>6.2050000000000001</v>
      </c>
      <c r="K26" s="5">
        <v>0.40957853769124786</v>
      </c>
    </row>
    <row r="27" spans="1:11" x14ac:dyDescent="0.2">
      <c r="A27" s="6">
        <v>44983</v>
      </c>
      <c r="B27" s="12">
        <v>33.74</v>
      </c>
      <c r="C27" s="7">
        <v>64.5</v>
      </c>
      <c r="D27" s="9">
        <v>10.278</v>
      </c>
      <c r="E27" s="8">
        <v>1.9016289375166238E-3</v>
      </c>
      <c r="F27" s="8">
        <v>2.6406622563267534E-3</v>
      </c>
      <c r="G27" s="8">
        <v>6.8913193167683254E-2</v>
      </c>
      <c r="H27" s="8">
        <v>0</v>
      </c>
      <c r="I27" s="8">
        <v>0.36204386682071465</v>
      </c>
      <c r="J27" s="7">
        <v>8.3089999999999993</v>
      </c>
      <c r="K27" s="5">
        <v>0.45500939231417054</v>
      </c>
    </row>
    <row r="28" spans="1:11" x14ac:dyDescent="0.2">
      <c r="A28" s="6">
        <v>44984</v>
      </c>
      <c r="B28" s="12">
        <v>44.56</v>
      </c>
      <c r="C28" s="7">
        <v>59.3</v>
      </c>
      <c r="D28" s="9">
        <v>22.954000000000001</v>
      </c>
      <c r="E28" s="8">
        <v>4.8997930037754924E-3</v>
      </c>
      <c r="F28" s="8">
        <v>4.8892641907077273E-3</v>
      </c>
      <c r="G28" s="8">
        <v>0.18429391377666862</v>
      </c>
      <c r="H28" s="8">
        <v>0</v>
      </c>
      <c r="I28" s="8">
        <v>0.45361152329455817</v>
      </c>
      <c r="J28" s="7">
        <v>18.347999999999999</v>
      </c>
      <c r="K28" s="5">
        <v>1.1247079492697249</v>
      </c>
    </row>
    <row r="29" spans="1:11" x14ac:dyDescent="0.2">
      <c r="A29" s="6">
        <v>44985</v>
      </c>
      <c r="B29" s="12">
        <v>50.78</v>
      </c>
      <c r="C29" s="7">
        <v>59.3</v>
      </c>
      <c r="D29" s="9">
        <v>25.989000000000001</v>
      </c>
      <c r="E29" s="8">
        <v>1.2112150233944498E-2</v>
      </c>
      <c r="F29" s="8">
        <v>5.1141451954080054E-3</v>
      </c>
      <c r="G29" s="8">
        <v>0.18662784590567411</v>
      </c>
      <c r="H29" s="8">
        <v>0</v>
      </c>
      <c r="I29" s="8">
        <v>0.33928720171490934</v>
      </c>
      <c r="J29" s="7">
        <v>18.378</v>
      </c>
      <c r="K29" s="5">
        <v>0.90691266232414891</v>
      </c>
    </row>
    <row r="30" spans="1:11" x14ac:dyDescent="0.2">
      <c r="A30" s="6"/>
      <c r="B30" s="12"/>
      <c r="C30" s="7"/>
      <c r="D30" s="9"/>
      <c r="E30" s="8"/>
      <c r="F30" s="8"/>
      <c r="G30" s="8"/>
      <c r="H30" s="8"/>
      <c r="I30" s="8"/>
      <c r="J30" s="7"/>
      <c r="K30" s="5"/>
    </row>
    <row r="31" spans="1:11" x14ac:dyDescent="0.2">
      <c r="A31" s="6"/>
      <c r="B31" s="12"/>
      <c r="C31" s="7"/>
      <c r="D31" s="9"/>
      <c r="E31" s="8"/>
      <c r="F31" s="8"/>
      <c r="G31" s="8"/>
      <c r="H31" s="8"/>
      <c r="I31" s="8"/>
      <c r="J31" s="7"/>
      <c r="K31" s="5"/>
    </row>
    <row r="32" spans="1:11" x14ac:dyDescent="0.2">
      <c r="A32" s="6"/>
      <c r="B32" s="12"/>
      <c r="C32" s="10"/>
      <c r="D32" s="9"/>
      <c r="E32" s="8"/>
      <c r="F32" s="8"/>
      <c r="G32" s="8"/>
      <c r="H32" s="8"/>
      <c r="I32" s="8"/>
      <c r="J32" s="7"/>
      <c r="K32" s="5"/>
    </row>
    <row r="33" spans="4:4" x14ac:dyDescent="0.2">
      <c r="D33" s="11">
        <f>COUNTIF(D2:D32, "&gt;50,5")</f>
        <v>12</v>
      </c>
    </row>
  </sheetData>
  <phoneticPr fontId="1" type="noConversion"/>
  <conditionalFormatting sqref="D2:D6 D8:D32">
    <cfRule type="cellIs" dxfId="2" priority="1" stopIfTrue="1" operator="greaterThan">
      <formula>50.5</formula>
    </cfRule>
    <cfRule type="cellIs" dxfId="1" priority="2" stopIfTrue="1" operator="greaterThan">
      <formula>50</formula>
    </cfRule>
    <cfRule type="cellIs" dxfId="0" priority="3" stopIfTrue="1" operator="greaterThan">
      <formula>50</formula>
    </cfRule>
  </conditionalFormatting>
  <dataValidations count="1">
    <dataValidation type="decimal" showInputMessage="1" showErrorMessage="1" sqref="B2:B32" xr:uid="{00000000-0002-0000-0100-000000000000}">
      <formula1>0</formula1>
      <formula2>2</formula2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Grafički prikaz</vt:lpstr>
      <vt:lpstr>Numeričke vrijednosti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2023-10-09T12:48:39Z</dcterms:created>
  <dcterms:modified xsi:type="dcterms:W3CDTF">2023-10-09T12:48:44Z</dcterms:modified>
</cp:coreProperties>
</file>